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11\Desktop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G24" i="1" s="1"/>
  <c r="F13" i="1"/>
  <c r="L196" i="1" l="1"/>
  <c r="H24" i="1"/>
  <c r="H157" i="1"/>
  <c r="G157" i="1"/>
  <c r="J138" i="1"/>
  <c r="J196" i="1" s="1"/>
  <c r="H119" i="1"/>
  <c r="G119" i="1"/>
  <c r="I119" i="1"/>
  <c r="F119" i="1"/>
  <c r="I100" i="1"/>
  <c r="G100" i="1"/>
  <c r="H81" i="1"/>
  <c r="I62" i="1"/>
  <c r="G62" i="1"/>
  <c r="F24" i="1"/>
  <c r="H196" i="1" l="1"/>
  <c r="F196" i="1"/>
  <c r="I196" i="1"/>
  <c r="G196" i="1"/>
</calcChain>
</file>

<file path=xl/sharedStrings.xml><?xml version="1.0" encoding="utf-8"?>
<sst xmlns="http://schemas.openxmlformats.org/spreadsheetml/2006/main" count="289" uniqueCount="103">
  <si>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</si>
  <si>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</si>
  <si>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</si>
  <si>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</si>
  <si>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</si>
  <si>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</si>
  <si>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</si>
  <si>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</si>
  <si>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</si>
  <si>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</si>
  <si>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</si>
  <si>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</si>
  <si>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</si>
  <si>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</si>
  <si>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</si>
  <si>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</si>
  <si>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</si>
  <si>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</si>
  <si>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</si>
  <si>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</si>
  <si>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</si>
  <si>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</si>
  <si>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</si>
  <si>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</si>
  <si>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</si>
  <si>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</si>
  <si>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</si>
  <si>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</si>
  <si>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</si>
  <si>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</si>
  <si>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</si>
  <si>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</si>
  <si>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</si>
  <si>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</si>
  <si>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</si>
  <si>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</si>
  <si>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</si>
  <si>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</si>
  <si>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</si>
  <si>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кукурузная на молоке</t>
  </si>
  <si>
    <t>чай черный</t>
  </si>
  <si>
    <t>пшеничный</t>
  </si>
  <si>
    <t>банан</t>
  </si>
  <si>
    <t>салат витаминный</t>
  </si>
  <si>
    <t>суп картофельный с рисом</t>
  </si>
  <si>
    <t>макароны отварные</t>
  </si>
  <si>
    <t>чай черный с сахаром</t>
  </si>
  <si>
    <t>колбаса отварная</t>
  </si>
  <si>
    <t>каша пшенная</t>
  </si>
  <si>
    <t>салат из вареной свеклы</t>
  </si>
  <si>
    <t>каша пшеничная</t>
  </si>
  <si>
    <t>чай сладкий с лимоном</t>
  </si>
  <si>
    <t>мандарин</t>
  </si>
  <si>
    <t>яйцо отварное куриное</t>
  </si>
  <si>
    <t>бутерброд с сыром</t>
  </si>
  <si>
    <t>суп картофельный с бобовыми</t>
  </si>
  <si>
    <t>рыба припущенная (минтай)</t>
  </si>
  <si>
    <t>рис отварной</t>
  </si>
  <si>
    <t>кисель из смеси сухофруктов</t>
  </si>
  <si>
    <t>апельсин</t>
  </si>
  <si>
    <t>салат с вареной свеклы</t>
  </si>
  <si>
    <t>щи из свежеей капусты</t>
  </si>
  <si>
    <t>греча отвареая рассыпчатая</t>
  </si>
  <si>
    <t>котлета рубленная из мяса птицы</t>
  </si>
  <si>
    <t>каша гречневая</t>
  </si>
  <si>
    <t>бутерброд с маслом и сыром</t>
  </si>
  <si>
    <t xml:space="preserve">пшеничный </t>
  </si>
  <si>
    <t>суп картофельный с макронными изделиями</t>
  </si>
  <si>
    <t>плов из мяса птицы</t>
  </si>
  <si>
    <t>каша манная молочная</t>
  </si>
  <si>
    <t>кофейный напиток с молоком</t>
  </si>
  <si>
    <t>бутерброд с маслом</t>
  </si>
  <si>
    <t>йогурт</t>
  </si>
  <si>
    <t>рассольник перетбургский с перловкой</t>
  </si>
  <si>
    <t>биточки рыбные</t>
  </si>
  <si>
    <t>капуста тушенная</t>
  </si>
  <si>
    <t>компот из сухофруктов</t>
  </si>
  <si>
    <t>каша овсяная</t>
  </si>
  <si>
    <t>яйцо отварное</t>
  </si>
  <si>
    <t>рисовый "Харчо"</t>
  </si>
  <si>
    <t>сосиски отварный</t>
  </si>
  <si>
    <t>салат из белокачанной капусты с морковью</t>
  </si>
  <si>
    <t>ркаша рисовая</t>
  </si>
  <si>
    <t>сцп картофельный с бобовыми</t>
  </si>
  <si>
    <t>салат из соленых огурцов</t>
  </si>
  <si>
    <t>жаркое по- домашнему</t>
  </si>
  <si>
    <t xml:space="preserve">кисель </t>
  </si>
  <si>
    <t>салат из моркови с яблоками</t>
  </si>
  <si>
    <t>салат из зеленого горошка</t>
  </si>
  <si>
    <t>борщ с капустой и картофелем</t>
  </si>
  <si>
    <t>яблоко</t>
  </si>
  <si>
    <t>чай с молоком</t>
  </si>
  <si>
    <t>суп из рыбной консервы с крупой</t>
  </si>
  <si>
    <t>греча отварная рассыпчатая</t>
  </si>
  <si>
    <t>печень по-строгановски</t>
  </si>
  <si>
    <t>суп молочный с макаронными изделиями</t>
  </si>
  <si>
    <t>тефтели рыбные</t>
  </si>
  <si>
    <t>рис отварной рассыпчатый</t>
  </si>
  <si>
    <t>какао с молоком</t>
  </si>
  <si>
    <t>соус сметанный с томатом</t>
  </si>
  <si>
    <t>директор</t>
  </si>
  <si>
    <t>Забоева С.С.</t>
  </si>
  <si>
    <t>МОУ "СОШ" с.Мордино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</si>
</sst>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102</v>
      </c>
      <c r="D1" s="52"/>
      <c r="E1" s="52"/>
      <c r="F1" s="12" t="s">
        <v>16</v>
      </c>
      <c r="G1" s="2" t="s">
        <v>17</v>
      </c>
      <c r="H1" s="53" t="s">
        <v>100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101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7.44</v>
      </c>
      <c r="H6" s="40">
        <v>4.6500000000000004</v>
      </c>
      <c r="I6" s="40">
        <v>16.2</v>
      </c>
      <c r="J6" s="40">
        <v>136.41</v>
      </c>
      <c r="K6" s="41">
        <v>182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0.2</v>
      </c>
      <c r="H8" s="43">
        <v>0</v>
      </c>
      <c r="I8" s="43">
        <v>14</v>
      </c>
      <c r="J8" s="43">
        <v>28</v>
      </c>
      <c r="K8" s="44">
        <v>943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42</v>
      </c>
      <c r="F10" s="43">
        <v>150</v>
      </c>
      <c r="G10" s="43">
        <v>2.2599999999999998</v>
      </c>
      <c r="H10" s="43">
        <v>0.76</v>
      </c>
      <c r="I10" s="43">
        <v>28.5</v>
      </c>
      <c r="J10" s="43">
        <v>141.76</v>
      </c>
      <c r="K10" s="44">
        <v>338</v>
      </c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9.9</v>
      </c>
      <c r="H13" s="19">
        <f t="shared" si="0"/>
        <v>5.41</v>
      </c>
      <c r="I13" s="19">
        <f t="shared" si="0"/>
        <v>58.7</v>
      </c>
      <c r="J13" s="19">
        <f t="shared" si="0"/>
        <v>306.16999999999996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100</v>
      </c>
      <c r="G14" s="43">
        <v>8.2899999999999991</v>
      </c>
      <c r="H14" s="43">
        <v>6.8</v>
      </c>
      <c r="I14" s="43">
        <v>24.73</v>
      </c>
      <c r="J14" s="43">
        <v>198.93</v>
      </c>
      <c r="K14" s="44">
        <v>49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1.58</v>
      </c>
      <c r="H15" s="43">
        <v>2.19</v>
      </c>
      <c r="I15" s="43">
        <v>11.66</v>
      </c>
      <c r="J15" s="43">
        <v>72.599999999999994</v>
      </c>
      <c r="K15" s="44">
        <v>204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47</v>
      </c>
      <c r="F16" s="43">
        <v>80</v>
      </c>
      <c r="G16" s="43">
        <v>8.32</v>
      </c>
      <c r="H16" s="43">
        <v>16</v>
      </c>
      <c r="I16" s="43">
        <v>16.96</v>
      </c>
      <c r="J16" s="43">
        <v>179.2</v>
      </c>
      <c r="K16" s="44">
        <v>536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5.52</v>
      </c>
      <c r="H17" s="43">
        <v>4.5199999999999996</v>
      </c>
      <c r="I17" s="43">
        <v>26.45</v>
      </c>
      <c r="J17" s="43">
        <v>168.5</v>
      </c>
      <c r="K17" s="44">
        <v>688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1.2</v>
      </c>
      <c r="H18" s="43">
        <v>0.4</v>
      </c>
      <c r="I18" s="43">
        <v>18</v>
      </c>
      <c r="J18" s="43">
        <v>78</v>
      </c>
      <c r="K18" s="44">
        <v>943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41</v>
      </c>
      <c r="F19" s="43">
        <v>40</v>
      </c>
      <c r="G19" s="43">
        <v>2.4</v>
      </c>
      <c r="H19" s="43">
        <v>0.8</v>
      </c>
      <c r="I19" s="43">
        <v>16.7</v>
      </c>
      <c r="J19" s="43">
        <v>85.7</v>
      </c>
      <c r="K19" s="44">
        <v>453</v>
      </c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27.309999999999995</v>
      </c>
      <c r="H23" s="19">
        <f t="shared" si="2"/>
        <v>30.71</v>
      </c>
      <c r="I23" s="19">
        <f t="shared" si="2"/>
        <v>114.5</v>
      </c>
      <c r="J23" s="19">
        <f t="shared" si="2"/>
        <v>782.93000000000006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1320</v>
      </c>
      <c r="G24" s="32">
        <f t="shared" ref="G24:J24" si="4">G13+G23</f>
        <v>37.209999999999994</v>
      </c>
      <c r="H24" s="32">
        <f t="shared" si="4"/>
        <v>36.120000000000005</v>
      </c>
      <c r="I24" s="32">
        <f t="shared" si="4"/>
        <v>173.2</v>
      </c>
      <c r="J24" s="32">
        <f t="shared" si="4"/>
        <v>1089.0999999999999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200</v>
      </c>
      <c r="G25" s="40">
        <v>7.89</v>
      </c>
      <c r="H25" s="40">
        <v>7.49</v>
      </c>
      <c r="I25" s="40">
        <v>40.479999999999997</v>
      </c>
      <c r="J25" s="40">
        <v>260.89999999999998</v>
      </c>
      <c r="K25" s="41">
        <v>176</v>
      </c>
      <c r="L25" s="40"/>
    </row>
    <row r="26" spans="1:12" ht="14.4" x14ac:dyDescent="0.3">
      <c r="A26" s="14"/>
      <c r="B26" s="15"/>
      <c r="C26" s="11"/>
      <c r="D26" s="6"/>
      <c r="E26" s="42" t="s">
        <v>53</v>
      </c>
      <c r="F26" s="43">
        <v>40</v>
      </c>
      <c r="G26" s="43">
        <v>5.0999999999999996</v>
      </c>
      <c r="H26" s="43">
        <v>4.5999999999999996</v>
      </c>
      <c r="I26" s="43">
        <v>0.3</v>
      </c>
      <c r="J26" s="43">
        <v>63</v>
      </c>
      <c r="K26" s="44">
        <v>424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4.51</v>
      </c>
      <c r="H27" s="43">
        <v>1.1399999999999999</v>
      </c>
      <c r="I27" s="43">
        <v>7.71</v>
      </c>
      <c r="J27" s="43">
        <v>57.33</v>
      </c>
      <c r="K27" s="44">
        <v>377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2.4</v>
      </c>
      <c r="H28" s="43">
        <v>0.8</v>
      </c>
      <c r="I28" s="43">
        <v>16.7</v>
      </c>
      <c r="J28" s="43">
        <v>85.7</v>
      </c>
      <c r="K28" s="44">
        <v>453</v>
      </c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52</v>
      </c>
      <c r="F29" s="43">
        <v>100</v>
      </c>
      <c r="G29" s="43">
        <v>0.8</v>
      </c>
      <c r="H29" s="43">
        <v>0.2</v>
      </c>
      <c r="I29" s="43">
        <v>7.5</v>
      </c>
      <c r="J29" s="43">
        <v>35</v>
      </c>
      <c r="K29" s="44">
        <v>399</v>
      </c>
      <c r="L29" s="43"/>
    </row>
    <row r="30" spans="1:12" ht="14.4" x14ac:dyDescent="0.3">
      <c r="A30" s="14"/>
      <c r="B30" s="15"/>
      <c r="C30" s="11"/>
      <c r="D30" s="6"/>
      <c r="E30" s="42" t="s">
        <v>54</v>
      </c>
      <c r="F30" s="43">
        <v>50</v>
      </c>
      <c r="G30" s="43">
        <v>16</v>
      </c>
      <c r="H30" s="43">
        <v>1</v>
      </c>
      <c r="I30" s="43">
        <v>70</v>
      </c>
      <c r="J30" s="43">
        <v>335.5</v>
      </c>
      <c r="K30" s="44">
        <v>8</v>
      </c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630</v>
      </c>
      <c r="G32" s="19">
        <f t="shared" ref="G32" si="6">SUM(G25:G31)</f>
        <v>36.700000000000003</v>
      </c>
      <c r="H32" s="19">
        <f t="shared" ref="H32" si="7">SUM(H25:H31)</f>
        <v>15.23</v>
      </c>
      <c r="I32" s="19">
        <f t="shared" ref="I32" si="8">SUM(I25:I31)</f>
        <v>142.69</v>
      </c>
      <c r="J32" s="19">
        <f t="shared" ref="J32:L32" si="9">SUM(J25:J31)</f>
        <v>837.43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55</v>
      </c>
      <c r="F34" s="43">
        <v>200</v>
      </c>
      <c r="G34" s="43">
        <v>4.3899999999999997</v>
      </c>
      <c r="H34" s="43">
        <v>4.22</v>
      </c>
      <c r="I34" s="43">
        <v>13.06</v>
      </c>
      <c r="J34" s="43">
        <v>107.8</v>
      </c>
      <c r="K34" s="44">
        <v>206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56</v>
      </c>
      <c r="F35" s="43">
        <v>80</v>
      </c>
      <c r="G35" s="43">
        <v>13.52</v>
      </c>
      <c r="H35" s="43">
        <v>0.52</v>
      </c>
      <c r="I35" s="43">
        <v>0.25</v>
      </c>
      <c r="J35" s="43">
        <v>60</v>
      </c>
      <c r="K35" s="44">
        <v>245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57</v>
      </c>
      <c r="F36" s="43">
        <v>150</v>
      </c>
      <c r="G36" s="43">
        <v>8.73</v>
      </c>
      <c r="H36" s="43">
        <v>14.61</v>
      </c>
      <c r="I36" s="43">
        <v>75</v>
      </c>
      <c r="J36" s="43">
        <v>466.4</v>
      </c>
      <c r="K36" s="44">
        <v>304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0.2</v>
      </c>
      <c r="H37" s="43">
        <v>0</v>
      </c>
      <c r="I37" s="43">
        <v>32.6</v>
      </c>
      <c r="J37" s="43">
        <v>132</v>
      </c>
      <c r="K37" s="44">
        <v>874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41</v>
      </c>
      <c r="F38" s="43">
        <v>40</v>
      </c>
      <c r="G38" s="43">
        <v>2.4</v>
      </c>
      <c r="H38" s="43">
        <v>0.8</v>
      </c>
      <c r="I38" s="43">
        <v>16.7</v>
      </c>
      <c r="J38" s="43">
        <v>85.7</v>
      </c>
      <c r="K38" s="44">
        <v>453</v>
      </c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670</v>
      </c>
      <c r="G42" s="19">
        <f t="shared" ref="G42" si="10">SUM(G33:G41)</f>
        <v>29.24</v>
      </c>
      <c r="H42" s="19">
        <f t="shared" ref="H42" si="11">SUM(H33:H41)</f>
        <v>20.150000000000002</v>
      </c>
      <c r="I42" s="19">
        <f t="shared" ref="I42" si="12">SUM(I33:I41)</f>
        <v>137.60999999999999</v>
      </c>
      <c r="J42" s="19">
        <f t="shared" ref="J42:L42" si="13">SUM(J33:J41)</f>
        <v>851.90000000000009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1300</v>
      </c>
      <c r="G43" s="32">
        <f t="shared" ref="G43" si="14">G32+G42</f>
        <v>65.94</v>
      </c>
      <c r="H43" s="32">
        <f t="shared" ref="H43" si="15">H32+H42</f>
        <v>35.380000000000003</v>
      </c>
      <c r="I43" s="32">
        <f t="shared" ref="I43" si="16">I32+I42</f>
        <v>280.29999999999995</v>
      </c>
      <c r="J43" s="32">
        <f t="shared" ref="J43:L43" si="17">J32+J42</f>
        <v>1689.33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250</v>
      </c>
      <c r="G44" s="40">
        <v>9.8699999999999992</v>
      </c>
      <c r="H44" s="40">
        <v>9.36</v>
      </c>
      <c r="I44" s="40">
        <v>50.6</v>
      </c>
      <c r="J44" s="40">
        <v>313.44</v>
      </c>
      <c r="K44" s="41">
        <v>88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46</v>
      </c>
      <c r="F46" s="43">
        <v>200</v>
      </c>
      <c r="G46" s="43">
        <v>0.2</v>
      </c>
      <c r="H46" s="43">
        <v>0</v>
      </c>
      <c r="I46" s="43">
        <v>14</v>
      </c>
      <c r="J46" s="43">
        <v>28</v>
      </c>
      <c r="K46" s="44">
        <v>943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2.4</v>
      </c>
      <c r="H47" s="43">
        <v>0.8</v>
      </c>
      <c r="I47" s="43">
        <v>16.7</v>
      </c>
      <c r="J47" s="43">
        <v>85.7</v>
      </c>
      <c r="K47" s="44">
        <v>453</v>
      </c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59</v>
      </c>
      <c r="F48" s="43">
        <v>100</v>
      </c>
      <c r="G48" s="43">
        <v>0.9</v>
      </c>
      <c r="H48" s="43">
        <v>0.2</v>
      </c>
      <c r="I48" s="43">
        <v>8.1</v>
      </c>
      <c r="J48" s="43">
        <v>43</v>
      </c>
      <c r="K48" s="44">
        <v>915</v>
      </c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13.37</v>
      </c>
      <c r="H51" s="19">
        <f t="shared" ref="H51" si="19">SUM(H44:H50)</f>
        <v>10.36</v>
      </c>
      <c r="I51" s="19">
        <f t="shared" ref="I51" si="20">SUM(I44:I50)</f>
        <v>89.399999999999991</v>
      </c>
      <c r="J51" s="19">
        <f t="shared" ref="J51:L51" si="21">SUM(J44:J50)</f>
        <v>470.14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60</v>
      </c>
      <c r="F52" s="43">
        <v>60</v>
      </c>
      <c r="G52" s="43">
        <v>0.86</v>
      </c>
      <c r="H52" s="43">
        <v>3.65</v>
      </c>
      <c r="I52" s="43">
        <v>5.0199999999999996</v>
      </c>
      <c r="J52" s="43">
        <v>56.34</v>
      </c>
      <c r="K52" s="44">
        <v>33</v>
      </c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61</v>
      </c>
      <c r="F53" s="43">
        <v>200</v>
      </c>
      <c r="G53" s="43">
        <v>1.4</v>
      </c>
      <c r="H53" s="43">
        <v>3.91</v>
      </c>
      <c r="I53" s="43">
        <v>6.79</v>
      </c>
      <c r="J53" s="43">
        <v>67.8</v>
      </c>
      <c r="K53" s="44">
        <v>187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63</v>
      </c>
      <c r="F54" s="43">
        <v>80</v>
      </c>
      <c r="G54" s="43">
        <v>9.6999999999999993</v>
      </c>
      <c r="H54" s="43">
        <v>13.92</v>
      </c>
      <c r="I54" s="43">
        <v>7.89</v>
      </c>
      <c r="J54" s="43">
        <v>196</v>
      </c>
      <c r="K54" s="44">
        <v>307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62</v>
      </c>
      <c r="F55" s="43">
        <v>150</v>
      </c>
      <c r="G55" s="43">
        <v>7.46</v>
      </c>
      <c r="H55" s="43">
        <v>5.61</v>
      </c>
      <c r="I55" s="43">
        <v>35.840000000000003</v>
      </c>
      <c r="J55" s="43">
        <v>230.45</v>
      </c>
      <c r="K55" s="44">
        <v>679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46</v>
      </c>
      <c r="F56" s="43">
        <v>200</v>
      </c>
      <c r="G56" s="43">
        <v>0.2</v>
      </c>
      <c r="H56" s="43">
        <v>0</v>
      </c>
      <c r="I56" s="43">
        <v>14</v>
      </c>
      <c r="J56" s="43">
        <v>28</v>
      </c>
      <c r="K56" s="44">
        <v>943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41</v>
      </c>
      <c r="F57" s="43">
        <v>40</v>
      </c>
      <c r="G57" s="43">
        <v>2.4</v>
      </c>
      <c r="H57" s="43">
        <v>0.8</v>
      </c>
      <c r="I57" s="43">
        <v>16.7</v>
      </c>
      <c r="J57" s="43">
        <v>85.7</v>
      </c>
      <c r="K57" s="44">
        <v>453</v>
      </c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22.019999999999996</v>
      </c>
      <c r="H61" s="19">
        <f t="shared" ref="H61" si="23">SUM(H52:H60)</f>
        <v>27.89</v>
      </c>
      <c r="I61" s="19">
        <f t="shared" ref="I61" si="24">SUM(I52:I60)</f>
        <v>86.240000000000009</v>
      </c>
      <c r="J61" s="19">
        <f t="shared" ref="J61:L61" si="25">SUM(J52:J60)</f>
        <v>664.29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1320</v>
      </c>
      <c r="G62" s="32">
        <f t="shared" ref="G62" si="26">G51+G61</f>
        <v>35.389999999999993</v>
      </c>
      <c r="H62" s="32">
        <f t="shared" ref="H62" si="27">H51+H61</f>
        <v>38.25</v>
      </c>
      <c r="I62" s="32">
        <f t="shared" ref="I62" si="28">I51+I61</f>
        <v>175.64</v>
      </c>
      <c r="J62" s="32">
        <f t="shared" ref="J62:L62" si="29">J51+J61</f>
        <v>1134.4299999999998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220</v>
      </c>
      <c r="G63" s="40">
        <v>3.7</v>
      </c>
      <c r="H63" s="40">
        <v>5.78</v>
      </c>
      <c r="I63" s="40">
        <v>19.670000000000002</v>
      </c>
      <c r="J63" s="40">
        <v>140.6</v>
      </c>
      <c r="K63" s="41">
        <v>168</v>
      </c>
      <c r="L63" s="40"/>
    </row>
    <row r="64" spans="1:12" ht="14.4" x14ac:dyDescent="0.3">
      <c r="A64" s="23"/>
      <c r="B64" s="15"/>
      <c r="C64" s="11"/>
      <c r="D64" s="6"/>
      <c r="E64" s="42" t="s">
        <v>65</v>
      </c>
      <c r="F64" s="43">
        <v>60</v>
      </c>
      <c r="G64" s="43">
        <v>7.8</v>
      </c>
      <c r="H64" s="43">
        <v>8.9</v>
      </c>
      <c r="I64" s="43">
        <v>18.5</v>
      </c>
      <c r="J64" s="43">
        <v>164.9</v>
      </c>
      <c r="K64" s="44">
        <v>3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46</v>
      </c>
      <c r="F65" s="43">
        <v>200</v>
      </c>
      <c r="G65" s="43">
        <v>0.2</v>
      </c>
      <c r="H65" s="43">
        <v>0</v>
      </c>
      <c r="I65" s="43">
        <v>14</v>
      </c>
      <c r="J65" s="43">
        <v>28</v>
      </c>
      <c r="K65" s="44">
        <v>943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66</v>
      </c>
      <c r="F66" s="43">
        <v>40</v>
      </c>
      <c r="G66" s="43">
        <v>2.4</v>
      </c>
      <c r="H66" s="43">
        <v>0.8</v>
      </c>
      <c r="I66" s="43">
        <v>16.7</v>
      </c>
      <c r="J66" s="43">
        <v>85.7</v>
      </c>
      <c r="K66" s="44">
        <v>453</v>
      </c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59</v>
      </c>
      <c r="F67" s="43">
        <v>100</v>
      </c>
      <c r="G67" s="43">
        <v>0.9</v>
      </c>
      <c r="H67" s="43">
        <v>0.2</v>
      </c>
      <c r="I67" s="43">
        <v>8.1</v>
      </c>
      <c r="J67" s="43">
        <v>43</v>
      </c>
      <c r="K67" s="44">
        <v>915</v>
      </c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620</v>
      </c>
      <c r="G70" s="19">
        <f t="shared" ref="G70" si="30">SUM(G63:G69)</f>
        <v>15</v>
      </c>
      <c r="H70" s="19">
        <f t="shared" ref="H70" si="31">SUM(H63:H69)</f>
        <v>15.68</v>
      </c>
      <c r="I70" s="19">
        <f t="shared" ref="I70" si="32">SUM(I63:I69)</f>
        <v>76.97</v>
      </c>
      <c r="J70" s="19">
        <f t="shared" ref="J70:L70" si="33">SUM(J63:J69)</f>
        <v>462.2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67</v>
      </c>
      <c r="F72" s="43">
        <v>200</v>
      </c>
      <c r="G72" s="43">
        <v>2.15</v>
      </c>
      <c r="H72" s="43">
        <v>2.27</v>
      </c>
      <c r="I72" s="43">
        <v>13.71</v>
      </c>
      <c r="J72" s="43">
        <v>83.8</v>
      </c>
      <c r="K72" s="44">
        <v>208</v>
      </c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68</v>
      </c>
      <c r="F74" s="43">
        <v>210</v>
      </c>
      <c r="G74" s="43">
        <v>20.32</v>
      </c>
      <c r="H74" s="43">
        <v>17</v>
      </c>
      <c r="I74" s="43">
        <v>35.700000000000003</v>
      </c>
      <c r="J74" s="43">
        <v>377</v>
      </c>
      <c r="K74" s="44">
        <v>304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51</v>
      </c>
      <c r="F75" s="43">
        <v>200</v>
      </c>
      <c r="G75" s="43">
        <v>4.51</v>
      </c>
      <c r="H75" s="43">
        <v>1.1399999999999999</v>
      </c>
      <c r="I75" s="43">
        <v>7.71</v>
      </c>
      <c r="J75" s="43">
        <v>57.33</v>
      </c>
      <c r="K75" s="44">
        <v>377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41</v>
      </c>
      <c r="F76" s="43">
        <v>40</v>
      </c>
      <c r="G76" s="43">
        <v>2.4</v>
      </c>
      <c r="H76" s="43">
        <v>0.8</v>
      </c>
      <c r="I76" s="43">
        <v>16.7</v>
      </c>
      <c r="J76" s="43">
        <v>85.7</v>
      </c>
      <c r="K76" s="44">
        <v>453</v>
      </c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650</v>
      </c>
      <c r="G80" s="19">
        <f t="shared" ref="G80" si="34">SUM(G71:G79)</f>
        <v>29.379999999999995</v>
      </c>
      <c r="H80" s="19">
        <f t="shared" ref="H80" si="35">SUM(H71:H79)</f>
        <v>21.21</v>
      </c>
      <c r="I80" s="19">
        <f t="shared" ref="I80" si="36">SUM(I71:I79)</f>
        <v>73.820000000000007</v>
      </c>
      <c r="J80" s="19">
        <f t="shared" ref="J80:L80" si="37">SUM(J71:J79)</f>
        <v>603.83000000000004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1270</v>
      </c>
      <c r="G81" s="32">
        <f t="shared" ref="G81" si="38">G70+G80</f>
        <v>44.379999999999995</v>
      </c>
      <c r="H81" s="32">
        <f t="shared" ref="H81" si="39">H70+H80</f>
        <v>36.89</v>
      </c>
      <c r="I81" s="32">
        <f t="shared" ref="I81" si="40">I70+I80</f>
        <v>150.79000000000002</v>
      </c>
      <c r="J81" s="32">
        <f t="shared" ref="J81:L81" si="41">J70+J80</f>
        <v>1066.03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200</v>
      </c>
      <c r="G82" s="40">
        <v>6.3</v>
      </c>
      <c r="H82" s="40">
        <v>12.6</v>
      </c>
      <c r="I82" s="40">
        <v>28.86</v>
      </c>
      <c r="J82" s="40">
        <v>254</v>
      </c>
      <c r="K82" s="41">
        <v>284</v>
      </c>
      <c r="L82" s="40"/>
    </row>
    <row r="83" spans="1:12" ht="14.4" x14ac:dyDescent="0.3">
      <c r="A83" s="23"/>
      <c r="B83" s="15"/>
      <c r="C83" s="11"/>
      <c r="D83" s="6"/>
      <c r="E83" s="42" t="s">
        <v>71</v>
      </c>
      <c r="F83" s="43">
        <v>40</v>
      </c>
      <c r="G83" s="43">
        <v>1.01</v>
      </c>
      <c r="H83" s="43">
        <v>7.81</v>
      </c>
      <c r="I83" s="43">
        <v>15.33</v>
      </c>
      <c r="J83" s="43">
        <v>72.87</v>
      </c>
      <c r="K83" s="44">
        <v>4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70</v>
      </c>
      <c r="F84" s="43">
        <v>200</v>
      </c>
      <c r="G84" s="43">
        <v>2.2400000000000002</v>
      </c>
      <c r="H84" s="43">
        <v>2.1</v>
      </c>
      <c r="I84" s="43">
        <v>25.03</v>
      </c>
      <c r="J84" s="43">
        <v>118.8</v>
      </c>
      <c r="K84" s="44">
        <v>692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66</v>
      </c>
      <c r="F85" s="43">
        <v>40</v>
      </c>
      <c r="G85" s="43">
        <v>2.4</v>
      </c>
      <c r="H85" s="43">
        <v>0.8</v>
      </c>
      <c r="I85" s="43">
        <v>16.7</v>
      </c>
      <c r="J85" s="43">
        <v>85.7</v>
      </c>
      <c r="K85" s="44">
        <v>453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72</v>
      </c>
      <c r="F87" s="43">
        <v>100</v>
      </c>
      <c r="G87" s="43">
        <v>2.6</v>
      </c>
      <c r="H87" s="43">
        <v>1.2</v>
      </c>
      <c r="I87" s="43">
        <v>15.4</v>
      </c>
      <c r="J87" s="43">
        <v>85</v>
      </c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14.55</v>
      </c>
      <c r="H89" s="19">
        <f t="shared" ref="H89" si="43">SUM(H82:H88)</f>
        <v>24.51</v>
      </c>
      <c r="I89" s="19">
        <f t="shared" ref="I89" si="44">SUM(I82:I88)</f>
        <v>101.32000000000001</v>
      </c>
      <c r="J89" s="19">
        <f t="shared" ref="J89:L89" si="45">SUM(J82:J88)</f>
        <v>616.37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73</v>
      </c>
      <c r="F91" s="43">
        <v>200</v>
      </c>
      <c r="G91" s="43">
        <v>1.68</v>
      </c>
      <c r="H91" s="43">
        <v>4.09</v>
      </c>
      <c r="I91" s="43">
        <v>13.27</v>
      </c>
      <c r="J91" s="43">
        <v>96.6</v>
      </c>
      <c r="K91" s="44">
        <v>197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74</v>
      </c>
      <c r="F92" s="43">
        <v>75</v>
      </c>
      <c r="G92" s="43">
        <v>13.87</v>
      </c>
      <c r="H92" s="43">
        <v>7.85</v>
      </c>
      <c r="I92" s="43">
        <v>6.53</v>
      </c>
      <c r="J92" s="43">
        <v>150</v>
      </c>
      <c r="K92" s="44">
        <v>234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75</v>
      </c>
      <c r="F93" s="43">
        <v>150</v>
      </c>
      <c r="G93" s="43">
        <v>2.78</v>
      </c>
      <c r="H93" s="43">
        <v>6.48</v>
      </c>
      <c r="I93" s="43">
        <v>34.520000000000003</v>
      </c>
      <c r="J93" s="43">
        <v>213.5</v>
      </c>
      <c r="K93" s="44">
        <v>336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76</v>
      </c>
      <c r="F94" s="43">
        <v>200</v>
      </c>
      <c r="G94" s="43">
        <v>0.04</v>
      </c>
      <c r="H94" s="43">
        <v>0</v>
      </c>
      <c r="I94" s="43">
        <v>24.76</v>
      </c>
      <c r="J94" s="43">
        <v>94.2</v>
      </c>
      <c r="K94" s="44">
        <v>868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41</v>
      </c>
      <c r="F95" s="43">
        <v>40</v>
      </c>
      <c r="G95" s="43">
        <v>2.4</v>
      </c>
      <c r="H95" s="43">
        <v>0.8</v>
      </c>
      <c r="I95" s="43">
        <v>16.7</v>
      </c>
      <c r="J95" s="43">
        <v>85.7</v>
      </c>
      <c r="K95" s="44">
        <v>453</v>
      </c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665</v>
      </c>
      <c r="G99" s="19">
        <f t="shared" ref="G99" si="46">SUM(G90:G98)</f>
        <v>20.769999999999996</v>
      </c>
      <c r="H99" s="19">
        <f t="shared" ref="H99" si="47">SUM(H90:H98)</f>
        <v>19.220000000000002</v>
      </c>
      <c r="I99" s="19">
        <f t="shared" ref="I99" si="48">SUM(I90:I98)</f>
        <v>95.780000000000015</v>
      </c>
      <c r="J99" s="19">
        <f t="shared" ref="J99:L99" si="49">SUM(J90:J98)</f>
        <v>640.00000000000011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1245</v>
      </c>
      <c r="G100" s="32">
        <f t="shared" ref="G100" si="50">G89+G99</f>
        <v>35.319999999999993</v>
      </c>
      <c r="H100" s="32">
        <f t="shared" ref="H100" si="51">H89+H99</f>
        <v>43.730000000000004</v>
      </c>
      <c r="I100" s="32">
        <f t="shared" ref="I100" si="52">I89+I99</f>
        <v>197.10000000000002</v>
      </c>
      <c r="J100" s="32">
        <f t="shared" ref="J100:L100" si="53">J89+J99</f>
        <v>1256.3700000000001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77</v>
      </c>
      <c r="F101" s="40">
        <v>200</v>
      </c>
      <c r="G101" s="40">
        <v>8.16</v>
      </c>
      <c r="H101" s="40">
        <v>9.84</v>
      </c>
      <c r="I101" s="40">
        <v>35.6</v>
      </c>
      <c r="J101" s="40">
        <v>264</v>
      </c>
      <c r="K101" s="41">
        <v>100</v>
      </c>
      <c r="L101" s="40"/>
    </row>
    <row r="102" spans="1:12" ht="14.4" x14ac:dyDescent="0.3">
      <c r="A102" s="23"/>
      <c r="B102" s="15"/>
      <c r="C102" s="11"/>
      <c r="D102" s="6"/>
      <c r="E102" s="42" t="s">
        <v>71</v>
      </c>
      <c r="F102" s="43">
        <v>40</v>
      </c>
      <c r="G102" s="43">
        <v>1.01</v>
      </c>
      <c r="H102" s="43">
        <v>7.81</v>
      </c>
      <c r="I102" s="43">
        <v>15.33</v>
      </c>
      <c r="J102" s="43">
        <v>72.87</v>
      </c>
      <c r="K102" s="44">
        <v>4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43">
        <v>4.51</v>
      </c>
      <c r="H103" s="43">
        <v>1.1399999999999999</v>
      </c>
      <c r="I103" s="43">
        <v>7.71</v>
      </c>
      <c r="J103" s="43">
        <v>57.73</v>
      </c>
      <c r="K103" s="44">
        <v>377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41</v>
      </c>
      <c r="F104" s="43">
        <v>40</v>
      </c>
      <c r="G104" s="43">
        <v>2.4</v>
      </c>
      <c r="H104" s="43">
        <v>0.8</v>
      </c>
      <c r="I104" s="43">
        <v>16.7</v>
      </c>
      <c r="J104" s="43">
        <v>85.7</v>
      </c>
      <c r="K104" s="44">
        <v>453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78</v>
      </c>
      <c r="F106" s="43">
        <v>40</v>
      </c>
      <c r="G106" s="43">
        <v>5.0999999999999996</v>
      </c>
      <c r="H106" s="43">
        <v>4.5999999999999996</v>
      </c>
      <c r="I106" s="43">
        <v>0.3</v>
      </c>
      <c r="J106" s="43">
        <v>63</v>
      </c>
      <c r="K106" s="44">
        <v>424</v>
      </c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21.18</v>
      </c>
      <c r="H108" s="19">
        <f t="shared" si="54"/>
        <v>24.189999999999998</v>
      </c>
      <c r="I108" s="19">
        <f t="shared" si="54"/>
        <v>75.64</v>
      </c>
      <c r="J108" s="19">
        <f t="shared" si="54"/>
        <v>543.29999999999995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81</v>
      </c>
      <c r="F109" s="43">
        <v>60</v>
      </c>
      <c r="G109" s="43">
        <v>0.85</v>
      </c>
      <c r="H109" s="43">
        <v>3.05</v>
      </c>
      <c r="I109" s="43">
        <v>5.41</v>
      </c>
      <c r="J109" s="43">
        <v>52.44</v>
      </c>
      <c r="K109" s="44">
        <v>43</v>
      </c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79</v>
      </c>
      <c r="F110" s="43">
        <v>200</v>
      </c>
      <c r="G110" s="43">
        <v>3.93</v>
      </c>
      <c r="H110" s="43">
        <v>4.9000000000000004</v>
      </c>
      <c r="I110" s="43">
        <v>16.84</v>
      </c>
      <c r="J110" s="43">
        <v>120.88</v>
      </c>
      <c r="K110" s="44">
        <v>101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80</v>
      </c>
      <c r="F111" s="43">
        <v>80</v>
      </c>
      <c r="G111" s="43">
        <v>5.23</v>
      </c>
      <c r="H111" s="43">
        <v>6.48</v>
      </c>
      <c r="I111" s="43">
        <v>11.5</v>
      </c>
      <c r="J111" s="43">
        <v>139.21</v>
      </c>
      <c r="K111" s="44">
        <v>413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45</v>
      </c>
      <c r="F112" s="43">
        <v>150</v>
      </c>
      <c r="G112" s="43">
        <v>5.5620000000000003</v>
      </c>
      <c r="H112" s="43">
        <v>4.5199999999999996</v>
      </c>
      <c r="I112" s="43">
        <v>26.45</v>
      </c>
      <c r="J112" s="43">
        <v>168.5</v>
      </c>
      <c r="K112" s="44">
        <v>688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46</v>
      </c>
      <c r="F113" s="43">
        <v>200</v>
      </c>
      <c r="G113" s="43">
        <v>1.2</v>
      </c>
      <c r="H113" s="43">
        <v>0.4</v>
      </c>
      <c r="I113" s="43">
        <v>18</v>
      </c>
      <c r="J113" s="43">
        <v>78</v>
      </c>
      <c r="K113" s="44">
        <v>943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41</v>
      </c>
      <c r="F114" s="43">
        <v>40</v>
      </c>
      <c r="G114" s="43">
        <v>2.4</v>
      </c>
      <c r="H114" s="43">
        <v>0.8</v>
      </c>
      <c r="I114" s="43">
        <v>16.7</v>
      </c>
      <c r="J114" s="43">
        <v>85.7</v>
      </c>
      <c r="K114" s="44">
        <v>453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19.172000000000001</v>
      </c>
      <c r="H118" s="19">
        <f t="shared" si="56"/>
        <v>20.149999999999999</v>
      </c>
      <c r="I118" s="19">
        <f t="shared" si="56"/>
        <v>94.9</v>
      </c>
      <c r="J118" s="19">
        <f t="shared" si="56"/>
        <v>644.73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1250</v>
      </c>
      <c r="G119" s="32">
        <f t="shared" ref="G119" si="58">G108+G118</f>
        <v>40.352000000000004</v>
      </c>
      <c r="H119" s="32">
        <f t="shared" ref="H119" si="59">H108+H118</f>
        <v>44.339999999999996</v>
      </c>
      <c r="I119" s="32">
        <f t="shared" ref="I119" si="60">I108+I118</f>
        <v>170.54000000000002</v>
      </c>
      <c r="J119" s="32">
        <f t="shared" ref="J119:L119" si="61">J108+J118</f>
        <v>1188.03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82</v>
      </c>
      <c r="F120" s="40">
        <v>200</v>
      </c>
      <c r="G120" s="40">
        <v>7.76</v>
      </c>
      <c r="H120" s="40">
        <v>10</v>
      </c>
      <c r="I120" s="40">
        <v>43.52</v>
      </c>
      <c r="J120" s="40">
        <v>296</v>
      </c>
      <c r="K120" s="41">
        <v>173</v>
      </c>
      <c r="L120" s="40"/>
    </row>
    <row r="121" spans="1:12" ht="14.4" x14ac:dyDescent="0.3">
      <c r="A121" s="14"/>
      <c r="B121" s="15"/>
      <c r="C121" s="11"/>
      <c r="D121" s="6"/>
      <c r="E121" s="42" t="s">
        <v>54</v>
      </c>
      <c r="F121" s="43">
        <v>50</v>
      </c>
      <c r="G121" s="43">
        <v>16</v>
      </c>
      <c r="H121" s="43">
        <v>1</v>
      </c>
      <c r="I121" s="43">
        <v>70</v>
      </c>
      <c r="J121" s="43">
        <v>335.49</v>
      </c>
      <c r="K121" s="44">
        <v>8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4.51</v>
      </c>
      <c r="H122" s="43">
        <v>1.1399999999999999</v>
      </c>
      <c r="I122" s="43">
        <v>7.71</v>
      </c>
      <c r="J122" s="43">
        <v>57.33</v>
      </c>
      <c r="K122" s="44">
        <v>377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41</v>
      </c>
      <c r="F123" s="43">
        <v>40</v>
      </c>
      <c r="G123" s="43">
        <v>2.4</v>
      </c>
      <c r="H123" s="43">
        <v>0.8</v>
      </c>
      <c r="I123" s="43">
        <v>16.7</v>
      </c>
      <c r="J123" s="43">
        <v>85.7</v>
      </c>
      <c r="K123" s="44">
        <v>453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72</v>
      </c>
      <c r="F125" s="43">
        <v>100</v>
      </c>
      <c r="G125" s="43">
        <v>2.6</v>
      </c>
      <c r="H125" s="43">
        <v>1.2</v>
      </c>
      <c r="I125" s="43">
        <v>15.4</v>
      </c>
      <c r="J125" s="43">
        <v>85</v>
      </c>
      <c r="K125" s="44"/>
      <c r="L125" s="43"/>
    </row>
    <row r="126" spans="1:12" ht="14.4" x14ac:dyDescent="0.3">
      <c r="A126" s="14"/>
      <c r="B126" s="15"/>
      <c r="C126" s="11"/>
      <c r="D126" s="6"/>
      <c r="E126" s="42" t="s">
        <v>53</v>
      </c>
      <c r="F126" s="43">
        <v>40</v>
      </c>
      <c r="G126" s="43">
        <v>5.12</v>
      </c>
      <c r="H126" s="43">
        <v>4.5999999999999996</v>
      </c>
      <c r="I126" s="43">
        <v>0.3</v>
      </c>
      <c r="J126" s="43">
        <v>63</v>
      </c>
      <c r="K126" s="44">
        <v>424</v>
      </c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f t="shared" ref="G127:J127" si="62">SUM(G120:G126)</f>
        <v>38.389999999999993</v>
      </c>
      <c r="H127" s="19">
        <f t="shared" si="62"/>
        <v>18.740000000000002</v>
      </c>
      <c r="I127" s="19">
        <f t="shared" si="62"/>
        <v>153.63000000000002</v>
      </c>
      <c r="J127" s="19">
        <f t="shared" si="62"/>
        <v>922.5200000000001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84</v>
      </c>
      <c r="F128" s="43">
        <v>60</v>
      </c>
      <c r="G128" s="43">
        <v>0.52</v>
      </c>
      <c r="H128" s="43">
        <v>3.07</v>
      </c>
      <c r="I128" s="43">
        <v>1.57</v>
      </c>
      <c r="J128" s="43">
        <v>35.880000000000003</v>
      </c>
      <c r="K128" s="44">
        <v>17</v>
      </c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83</v>
      </c>
      <c r="F129" s="43">
        <v>200</v>
      </c>
      <c r="G129" s="43">
        <v>4.3899999999999997</v>
      </c>
      <c r="H129" s="43">
        <v>4.22</v>
      </c>
      <c r="I129" s="43">
        <v>13.06</v>
      </c>
      <c r="J129" s="43">
        <v>107.8</v>
      </c>
      <c r="K129" s="44">
        <v>206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85</v>
      </c>
      <c r="F131" s="43">
        <v>150</v>
      </c>
      <c r="G131" s="43">
        <v>17.21</v>
      </c>
      <c r="H131" s="43">
        <v>4.67</v>
      </c>
      <c r="I131" s="43">
        <v>13.72</v>
      </c>
      <c r="J131" s="43">
        <v>165.63</v>
      </c>
      <c r="K131" s="44">
        <v>436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86</v>
      </c>
      <c r="F132" s="43">
        <v>200</v>
      </c>
      <c r="G132" s="43">
        <v>0.04</v>
      </c>
      <c r="H132" s="43">
        <v>0</v>
      </c>
      <c r="I132" s="43">
        <v>24.76</v>
      </c>
      <c r="J132" s="43">
        <v>94.2</v>
      </c>
      <c r="K132" s="44">
        <v>358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41</v>
      </c>
      <c r="F133" s="43">
        <v>40</v>
      </c>
      <c r="G133" s="43">
        <v>2.4</v>
      </c>
      <c r="H133" s="43">
        <v>0.8</v>
      </c>
      <c r="I133" s="43">
        <v>16.7</v>
      </c>
      <c r="J133" s="43">
        <v>85.7</v>
      </c>
      <c r="K133" s="44">
        <v>453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650</v>
      </c>
      <c r="G137" s="19">
        <f t="shared" ref="G137:J137" si="64">SUM(G128:G136)</f>
        <v>24.56</v>
      </c>
      <c r="H137" s="19">
        <f t="shared" si="64"/>
        <v>12.76</v>
      </c>
      <c r="I137" s="19">
        <f t="shared" si="64"/>
        <v>69.81</v>
      </c>
      <c r="J137" s="19">
        <f t="shared" si="64"/>
        <v>489.21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1280</v>
      </c>
      <c r="G138" s="32">
        <f t="shared" ref="G138" si="66">G127+G137</f>
        <v>62.949999999999989</v>
      </c>
      <c r="H138" s="32">
        <f t="shared" ref="H138" si="67">H127+H137</f>
        <v>31.5</v>
      </c>
      <c r="I138" s="32">
        <f t="shared" ref="I138" si="68">I127+I137</f>
        <v>223.44000000000003</v>
      </c>
      <c r="J138" s="32">
        <f t="shared" ref="J138:L138" si="69">J127+J137</f>
        <v>1411.73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39</v>
      </c>
      <c r="F139" s="40">
        <v>200</v>
      </c>
      <c r="G139" s="40">
        <v>7.44</v>
      </c>
      <c r="H139" s="40">
        <v>4.6500000000000004</v>
      </c>
      <c r="I139" s="40">
        <v>16.2</v>
      </c>
      <c r="J139" s="40">
        <v>136.41</v>
      </c>
      <c r="K139" s="41">
        <v>182</v>
      </c>
      <c r="L139" s="40"/>
    </row>
    <row r="140" spans="1:12" ht="14.4" x14ac:dyDescent="0.3">
      <c r="A140" s="23"/>
      <c r="B140" s="15"/>
      <c r="C140" s="11"/>
      <c r="D140" s="6"/>
      <c r="E140" s="42" t="s">
        <v>87</v>
      </c>
      <c r="F140" s="43">
        <v>100</v>
      </c>
      <c r="G140" s="43">
        <v>1.08</v>
      </c>
      <c r="H140" s="43">
        <v>0.18</v>
      </c>
      <c r="I140" s="43">
        <v>8.6199999999999992</v>
      </c>
      <c r="J140" s="43">
        <v>40.4</v>
      </c>
      <c r="K140" s="44">
        <v>38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>
        <v>0.2</v>
      </c>
      <c r="H141" s="43">
        <v>0</v>
      </c>
      <c r="I141" s="43">
        <v>14</v>
      </c>
      <c r="J141" s="43">
        <v>28</v>
      </c>
      <c r="K141" s="44">
        <v>943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66</v>
      </c>
      <c r="F142" s="43">
        <v>40</v>
      </c>
      <c r="G142" s="43">
        <v>2.4</v>
      </c>
      <c r="H142" s="43">
        <v>0.8</v>
      </c>
      <c r="I142" s="43">
        <v>16.7</v>
      </c>
      <c r="J142" s="43">
        <v>85.7</v>
      </c>
      <c r="K142" s="44">
        <v>453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59</v>
      </c>
      <c r="F143" s="43">
        <v>100</v>
      </c>
      <c r="G143" s="43">
        <v>0.9</v>
      </c>
      <c r="H143" s="43">
        <v>0.2</v>
      </c>
      <c r="I143" s="43">
        <v>8.1</v>
      </c>
      <c r="J143" s="43">
        <v>43</v>
      </c>
      <c r="K143" s="44">
        <v>915</v>
      </c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640</v>
      </c>
      <c r="G146" s="19">
        <f t="shared" ref="G146:J146" si="70">SUM(G139:G145)</f>
        <v>12.02</v>
      </c>
      <c r="H146" s="19">
        <f t="shared" si="70"/>
        <v>5.83</v>
      </c>
      <c r="I146" s="19">
        <f t="shared" si="70"/>
        <v>63.62</v>
      </c>
      <c r="J146" s="19">
        <f t="shared" si="70"/>
        <v>333.51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88</v>
      </c>
      <c r="F147" s="43">
        <v>100</v>
      </c>
      <c r="G147" s="43">
        <v>2.98</v>
      </c>
      <c r="H147" s="43">
        <v>5.19</v>
      </c>
      <c r="I147" s="43">
        <v>6.25</v>
      </c>
      <c r="J147" s="43">
        <v>83.6</v>
      </c>
      <c r="K147" s="44">
        <v>10</v>
      </c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89</v>
      </c>
      <c r="F148" s="43">
        <v>200</v>
      </c>
      <c r="G148" s="43">
        <v>1.45</v>
      </c>
      <c r="H148" s="43">
        <v>3.93</v>
      </c>
      <c r="I148" s="43">
        <v>100.2</v>
      </c>
      <c r="J148" s="43">
        <v>82</v>
      </c>
      <c r="K148" s="44">
        <v>170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68</v>
      </c>
      <c r="F150" s="43">
        <v>210</v>
      </c>
      <c r="G150" s="43">
        <v>20.32</v>
      </c>
      <c r="H150" s="43">
        <v>17</v>
      </c>
      <c r="I150" s="43">
        <v>35.700000000000003</v>
      </c>
      <c r="J150" s="43">
        <v>377</v>
      </c>
      <c r="K150" s="44">
        <v>304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46</v>
      </c>
      <c r="F151" s="43">
        <v>200</v>
      </c>
      <c r="G151" s="43">
        <v>1.2</v>
      </c>
      <c r="H151" s="43">
        <v>0.4</v>
      </c>
      <c r="I151" s="43">
        <v>18</v>
      </c>
      <c r="J151" s="43">
        <v>78</v>
      </c>
      <c r="K151" s="44">
        <v>943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41</v>
      </c>
      <c r="F152" s="43">
        <v>40</v>
      </c>
      <c r="G152" s="43">
        <v>2.4</v>
      </c>
      <c r="H152" s="43">
        <v>0.8</v>
      </c>
      <c r="I152" s="43">
        <v>16.7</v>
      </c>
      <c r="J152" s="43">
        <v>85.7</v>
      </c>
      <c r="K152" s="44">
        <v>453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28.349999999999998</v>
      </c>
      <c r="H156" s="19">
        <f t="shared" si="72"/>
        <v>27.32</v>
      </c>
      <c r="I156" s="19">
        <f t="shared" si="72"/>
        <v>176.85</v>
      </c>
      <c r="J156" s="19">
        <f t="shared" si="72"/>
        <v>706.30000000000007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1390</v>
      </c>
      <c r="G157" s="32">
        <f t="shared" ref="G157" si="74">G146+G156</f>
        <v>40.369999999999997</v>
      </c>
      <c r="H157" s="32">
        <f t="shared" ref="H157" si="75">H146+H156</f>
        <v>33.15</v>
      </c>
      <c r="I157" s="32">
        <f t="shared" ref="I157" si="76">I146+I156</f>
        <v>240.47</v>
      </c>
      <c r="J157" s="32">
        <f t="shared" ref="J157:L157" si="77">J146+J156</f>
        <v>1039.81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48</v>
      </c>
      <c r="F158" s="40">
        <v>250</v>
      </c>
      <c r="G158" s="40">
        <v>9.8699999999999992</v>
      </c>
      <c r="H158" s="40">
        <v>9.36</v>
      </c>
      <c r="I158" s="40">
        <v>50.6</v>
      </c>
      <c r="J158" s="40">
        <v>313.39999999999998</v>
      </c>
      <c r="K158" s="41">
        <v>88</v>
      </c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91</v>
      </c>
      <c r="F160" s="43">
        <v>200</v>
      </c>
      <c r="G160" s="43">
        <v>1.4</v>
      </c>
      <c r="H160" s="43">
        <v>1.6</v>
      </c>
      <c r="I160" s="43">
        <v>16.399999999999999</v>
      </c>
      <c r="J160" s="43">
        <v>86</v>
      </c>
      <c r="K160" s="44">
        <v>945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66</v>
      </c>
      <c r="F161" s="43">
        <v>40</v>
      </c>
      <c r="G161" s="43">
        <v>2.4</v>
      </c>
      <c r="H161" s="43">
        <v>0.8</v>
      </c>
      <c r="I161" s="43">
        <v>16.7</v>
      </c>
      <c r="J161" s="43">
        <v>85.7</v>
      </c>
      <c r="K161" s="44">
        <v>453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90</v>
      </c>
      <c r="F162" s="43">
        <v>150</v>
      </c>
      <c r="G162" s="43">
        <v>0.6</v>
      </c>
      <c r="H162" s="43">
        <v>0.6</v>
      </c>
      <c r="I162" s="43">
        <v>14.7</v>
      </c>
      <c r="J162" s="43">
        <v>70.3</v>
      </c>
      <c r="K162" s="44">
        <v>338</v>
      </c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640</v>
      </c>
      <c r="G165" s="19">
        <f t="shared" ref="G165:J165" si="78">SUM(G158:G164)</f>
        <v>14.27</v>
      </c>
      <c r="H165" s="19">
        <f t="shared" si="78"/>
        <v>12.36</v>
      </c>
      <c r="I165" s="19">
        <f t="shared" si="78"/>
        <v>98.4</v>
      </c>
      <c r="J165" s="19">
        <f t="shared" si="78"/>
        <v>555.4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49</v>
      </c>
      <c r="F166" s="43">
        <v>60</v>
      </c>
      <c r="G166" s="43">
        <v>0.86</v>
      </c>
      <c r="H166" s="43">
        <v>3.65</v>
      </c>
      <c r="I166" s="43">
        <v>5.0199999999999996</v>
      </c>
      <c r="J166" s="43">
        <v>56.34</v>
      </c>
      <c r="K166" s="44">
        <v>33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92</v>
      </c>
      <c r="F167" s="43">
        <v>200</v>
      </c>
      <c r="G167" s="43">
        <v>6.88</v>
      </c>
      <c r="H167" s="43">
        <v>9.23</v>
      </c>
      <c r="I167" s="43">
        <v>14.32</v>
      </c>
      <c r="J167" s="43">
        <v>192.3</v>
      </c>
      <c r="K167" s="44">
        <v>142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94</v>
      </c>
      <c r="F168" s="43">
        <v>55</v>
      </c>
      <c r="G168" s="43">
        <v>17.43</v>
      </c>
      <c r="H168" s="43">
        <v>11.64</v>
      </c>
      <c r="I168" s="43">
        <v>7.1</v>
      </c>
      <c r="J168" s="43">
        <v>162.30000000000001</v>
      </c>
      <c r="K168" s="44">
        <v>690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93</v>
      </c>
      <c r="F169" s="43">
        <v>150</v>
      </c>
      <c r="G169" s="43">
        <v>7.46</v>
      </c>
      <c r="H169" s="43">
        <v>5.61</v>
      </c>
      <c r="I169" s="43">
        <v>35.840000000000003</v>
      </c>
      <c r="J169" s="43">
        <v>230.5</v>
      </c>
      <c r="K169" s="44">
        <v>679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76</v>
      </c>
      <c r="F170" s="43">
        <v>200</v>
      </c>
      <c r="G170" s="43">
        <v>0.04</v>
      </c>
      <c r="H170" s="43">
        <v>0</v>
      </c>
      <c r="I170" s="43">
        <v>24.76</v>
      </c>
      <c r="J170" s="43">
        <v>94.2</v>
      </c>
      <c r="K170" s="44">
        <v>868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41</v>
      </c>
      <c r="F171" s="43">
        <v>40</v>
      </c>
      <c r="G171" s="43">
        <v>2.4</v>
      </c>
      <c r="H171" s="43">
        <v>0.8</v>
      </c>
      <c r="I171" s="43">
        <v>16.7</v>
      </c>
      <c r="J171" s="43">
        <v>85.7</v>
      </c>
      <c r="K171" s="44">
        <v>453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705</v>
      </c>
      <c r="G175" s="19">
        <f t="shared" ref="G175:J175" si="80">SUM(G166:G174)</f>
        <v>35.07</v>
      </c>
      <c r="H175" s="19">
        <f t="shared" si="80"/>
        <v>30.930000000000003</v>
      </c>
      <c r="I175" s="19">
        <f t="shared" si="80"/>
        <v>103.74000000000001</v>
      </c>
      <c r="J175" s="19">
        <f t="shared" si="80"/>
        <v>821.34000000000015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1345</v>
      </c>
      <c r="G176" s="32">
        <f t="shared" ref="G176" si="82">G165+G175</f>
        <v>49.34</v>
      </c>
      <c r="H176" s="32">
        <f t="shared" ref="H176" si="83">H165+H175</f>
        <v>43.290000000000006</v>
      </c>
      <c r="I176" s="32">
        <f t="shared" ref="I176" si="84">I165+I175</f>
        <v>202.14000000000001</v>
      </c>
      <c r="J176" s="32">
        <f t="shared" ref="J176:L176" si="85">J165+J175</f>
        <v>1376.7400000000002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95</v>
      </c>
      <c r="F177" s="40">
        <v>200</v>
      </c>
      <c r="G177" s="40">
        <v>5.75</v>
      </c>
      <c r="H177" s="40">
        <v>5.21</v>
      </c>
      <c r="I177" s="40">
        <v>18.84</v>
      </c>
      <c r="J177" s="40">
        <v>145.19999999999999</v>
      </c>
      <c r="K177" s="41">
        <v>93</v>
      </c>
      <c r="L177" s="40"/>
    </row>
    <row r="178" spans="1:12" ht="14.4" x14ac:dyDescent="0.3">
      <c r="A178" s="23"/>
      <c r="B178" s="15"/>
      <c r="C178" s="11"/>
      <c r="D178" s="6"/>
      <c r="E178" s="42" t="s">
        <v>65</v>
      </c>
      <c r="F178" s="43">
        <v>60</v>
      </c>
      <c r="G178" s="43">
        <v>7.8</v>
      </c>
      <c r="H178" s="43">
        <v>8.9</v>
      </c>
      <c r="I178" s="43">
        <v>18.5</v>
      </c>
      <c r="J178" s="43">
        <v>164.9</v>
      </c>
      <c r="K178" s="44">
        <v>3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4.51</v>
      </c>
      <c r="H179" s="43">
        <v>1.1399999999999999</v>
      </c>
      <c r="I179" s="43">
        <v>7.71</v>
      </c>
      <c r="J179" s="43">
        <v>57.33</v>
      </c>
      <c r="K179" s="44">
        <v>377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41</v>
      </c>
      <c r="F180" s="43">
        <v>40</v>
      </c>
      <c r="G180" s="43">
        <v>2.4</v>
      </c>
      <c r="H180" s="43">
        <v>0.8</v>
      </c>
      <c r="I180" s="43">
        <v>16.7</v>
      </c>
      <c r="J180" s="43">
        <v>85.7</v>
      </c>
      <c r="K180" s="44">
        <v>453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20.46</v>
      </c>
      <c r="H184" s="19">
        <f t="shared" si="86"/>
        <v>16.05</v>
      </c>
      <c r="I184" s="19">
        <f t="shared" si="86"/>
        <v>61.75</v>
      </c>
      <c r="J184" s="19">
        <f t="shared" si="86"/>
        <v>453.13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99</v>
      </c>
      <c r="F185" s="43">
        <v>15</v>
      </c>
      <c r="G185" s="43">
        <v>0.3</v>
      </c>
      <c r="H185" s="43">
        <v>0.6</v>
      </c>
      <c r="I185" s="43">
        <v>1.1000000000000001</v>
      </c>
      <c r="J185" s="43">
        <v>12.2</v>
      </c>
      <c r="K185" s="44">
        <v>331</v>
      </c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44</v>
      </c>
      <c r="F186" s="43">
        <v>200</v>
      </c>
      <c r="G186" s="43">
        <v>1.58</v>
      </c>
      <c r="H186" s="43">
        <v>2.19</v>
      </c>
      <c r="I186" s="43">
        <v>11.66</v>
      </c>
      <c r="J186" s="43">
        <v>72.599999999999994</v>
      </c>
      <c r="K186" s="44">
        <v>204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96</v>
      </c>
      <c r="F187" s="43">
        <v>100</v>
      </c>
      <c r="G187" s="43">
        <v>12.4</v>
      </c>
      <c r="H187" s="43">
        <v>4.7</v>
      </c>
      <c r="I187" s="43">
        <v>12.4</v>
      </c>
      <c r="J187" s="43">
        <v>140.19999999999999</v>
      </c>
      <c r="K187" s="44">
        <v>239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97</v>
      </c>
      <c r="F188" s="43">
        <v>150</v>
      </c>
      <c r="G188" s="43">
        <v>8.73</v>
      </c>
      <c r="H188" s="43">
        <v>14.61</v>
      </c>
      <c r="I188" s="43">
        <v>75</v>
      </c>
      <c r="J188" s="43">
        <v>466.43</v>
      </c>
      <c r="K188" s="44">
        <v>304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98</v>
      </c>
      <c r="F189" s="43">
        <v>200</v>
      </c>
      <c r="G189" s="43">
        <v>3.5619999999999998</v>
      </c>
      <c r="H189" s="43">
        <v>3.72</v>
      </c>
      <c r="I189" s="43">
        <v>25.49</v>
      </c>
      <c r="J189" s="43">
        <v>145.19999999999999</v>
      </c>
      <c r="K189" s="44">
        <v>959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41</v>
      </c>
      <c r="F190" s="43">
        <v>40</v>
      </c>
      <c r="G190" s="43">
        <v>2.4</v>
      </c>
      <c r="H190" s="43">
        <v>0.8</v>
      </c>
      <c r="I190" s="43">
        <v>16.7</v>
      </c>
      <c r="J190" s="43">
        <v>85.7</v>
      </c>
      <c r="K190" s="44">
        <v>453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705</v>
      </c>
      <c r="G194" s="19">
        <f t="shared" ref="G194:J194" si="88">SUM(G185:G193)</f>
        <v>28.972000000000001</v>
      </c>
      <c r="H194" s="19">
        <f t="shared" si="88"/>
        <v>26.62</v>
      </c>
      <c r="I194" s="19">
        <f t="shared" si="88"/>
        <v>142.35</v>
      </c>
      <c r="J194" s="19">
        <f t="shared" si="88"/>
        <v>922.33000000000015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1205</v>
      </c>
      <c r="G195" s="32">
        <f t="shared" ref="G195" si="90">G184+G194</f>
        <v>49.432000000000002</v>
      </c>
      <c r="H195" s="32">
        <f t="shared" ref="H195" si="91">H184+H194</f>
        <v>42.67</v>
      </c>
      <c r="I195" s="32">
        <f t="shared" ref="I195" si="92">I184+I194</f>
        <v>204.1</v>
      </c>
      <c r="J195" s="32">
        <f t="shared" ref="J195:L195" si="93">J184+J194</f>
        <v>1375.46</v>
      </c>
      <c r="K195" s="32"/>
      <c r="L195" s="32">
        <f t="shared" si="93"/>
        <v>0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1292.5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46.068399999999997</v>
      </c>
      <c r="H196" s="34">
        <f t="shared" si="94"/>
        <v>38.532000000000004</v>
      </c>
      <c r="I196" s="34">
        <f t="shared" si="94"/>
        <v>201.77199999999999</v>
      </c>
      <c r="J196" s="34">
        <f t="shared" si="94"/>
        <v>1262.703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2023-11-01T13:46:46Z</dcterms:modified>
</cp:coreProperties>
</file>