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рабочий стол\питание\"/>
    </mc:Choice>
  </mc:AlternateContent>
  <bookViews>
    <workbookView xWindow="0" yWindow="0" windowWidth="16260" windowHeight="91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195" i="1" l="1"/>
  <c r="L43" i="1"/>
  <c r="L176" i="1"/>
  <c r="J195" i="1"/>
  <c r="I195" i="1"/>
  <c r="H195" i="1"/>
  <c r="G195" i="1"/>
  <c r="J176" i="1"/>
  <c r="I138" i="1"/>
  <c r="G138" i="1"/>
  <c r="H100" i="1"/>
  <c r="F62" i="1"/>
  <c r="I43" i="1"/>
  <c r="H176" i="1"/>
  <c r="G176" i="1"/>
  <c r="I176" i="1"/>
  <c r="F176" i="1"/>
  <c r="F157" i="1"/>
  <c r="I157" i="1"/>
  <c r="J157" i="1"/>
  <c r="F138" i="1"/>
  <c r="H138" i="1"/>
  <c r="J119" i="1"/>
  <c r="F100" i="1"/>
  <c r="J100" i="1"/>
  <c r="J81" i="1"/>
  <c r="F81" i="1"/>
  <c r="G81" i="1"/>
  <c r="I81" i="1"/>
  <c r="J62" i="1"/>
  <c r="F43" i="1"/>
  <c r="G43" i="1"/>
  <c r="J43" i="1"/>
  <c r="H43" i="1"/>
  <c r="H24" i="1"/>
  <c r="J24" i="1"/>
  <c r="I24" i="1"/>
  <c r="G24" i="1"/>
  <c r="L195" i="1"/>
  <c r="H62" i="1"/>
  <c r="L196" i="1"/>
  <c r="H157" i="1"/>
  <c r="G157" i="1"/>
  <c r="J138" i="1"/>
  <c r="H119" i="1"/>
  <c r="G119" i="1"/>
  <c r="I119" i="1"/>
  <c r="F119" i="1"/>
  <c r="I100" i="1"/>
  <c r="G100" i="1"/>
  <c r="H81" i="1"/>
  <c r="I62" i="1"/>
  <c r="G62" i="1"/>
  <c r="F24" i="1"/>
  <c r="J196" i="1" l="1"/>
  <c r="H196" i="1"/>
  <c r="F196" i="1"/>
  <c r="I196" i="1"/>
  <c r="G196" i="1"/>
</calcChain>
</file>

<file path=xl/sharedStrings.xml><?xml version="1.0" encoding="utf-8"?>
<sst xmlns="http://schemas.openxmlformats.org/spreadsheetml/2006/main" count="362" uniqueCount="116">
  <si>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</si>
  <si>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</si>
  <si>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</si>
  <si>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</si>
  <si>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</si>
  <si>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</si>
  <si>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</si>
  <si>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</si>
  <si>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</si>
  <si>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</si>
  <si>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</si>
  <si>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</si>
  <si>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</si>
  <si>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</si>
  <si>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</si>
  <si>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</si>
  <si>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</si>
  <si>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</si>
  <si>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</si>
  <si>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</si>
  <si>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</si>
  <si>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</si>
  <si>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</si>
  <si>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</si>
  <si>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</si>
  <si>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</si>
  <si>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</si>
  <si>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</si>
  <si>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</si>
  <si>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</si>
  <si>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</si>
  <si>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</si>
  <si>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</si>
  <si>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</si>
  <si>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</si>
  <si>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</si>
  <si>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</si>
  <si>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</si>
  <si>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</si>
  <si>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банан</t>
  </si>
  <si>
    <t>суп картофельный с рисом</t>
  </si>
  <si>
    <t>каша пшеничная</t>
  </si>
  <si>
    <t>суп картофельный с бобовыми</t>
  </si>
  <si>
    <t>рыба припущенная (минтай)</t>
  </si>
  <si>
    <t>рис отварной</t>
  </si>
  <si>
    <t>кисель из смеси сухофруктов</t>
  </si>
  <si>
    <t>апельсин</t>
  </si>
  <si>
    <t>котлета рубленная из мяса птицы</t>
  </si>
  <si>
    <t>каша гречневая</t>
  </si>
  <si>
    <t>бутерброд с маслом и сыром</t>
  </si>
  <si>
    <t>суп картофельный с макронными изделиями</t>
  </si>
  <si>
    <t>плов из мяса птицы</t>
  </si>
  <si>
    <t>каша манная молочная</t>
  </si>
  <si>
    <t>кофейный напиток с молоком</t>
  </si>
  <si>
    <t>рассольник перетбургский с перловкой</t>
  </si>
  <si>
    <t>биточки рыбные</t>
  </si>
  <si>
    <t>капуста тушенная</t>
  </si>
  <si>
    <t>компот из сухофруктов</t>
  </si>
  <si>
    <t>жаркое по- домашнему</t>
  </si>
  <si>
    <t xml:space="preserve">кисель </t>
  </si>
  <si>
    <t>борщ с капустой и картофелем</t>
  </si>
  <si>
    <t>яблоко</t>
  </si>
  <si>
    <t>чай с молоком</t>
  </si>
  <si>
    <t>суп из рыбной консервы с крупой</t>
  </si>
  <si>
    <t>греча отварная рассыпчатая</t>
  </si>
  <si>
    <t>суп молочный с макаронными изделиями</t>
  </si>
  <si>
    <t>рис отварной рассыпчатый</t>
  </si>
  <si>
    <t>какао с молоком</t>
  </si>
  <si>
    <t>директор</t>
  </si>
  <si>
    <t>Забоева С.С.</t>
  </si>
  <si>
    <t>МОУ "СОШ" с.Мордино</t>
  </si>
  <si>
    <t>хлеб пшеничный</t>
  </si>
  <si>
    <t>печенье</t>
  </si>
  <si>
    <t>Йогурт</t>
  </si>
  <si>
    <t>54-13з</t>
  </si>
  <si>
    <t>винегрет с растительным маслом</t>
  </si>
  <si>
    <t>54-16з</t>
  </si>
  <si>
    <t>зеленый горошек</t>
  </si>
  <si>
    <t>54-28с</t>
  </si>
  <si>
    <t xml:space="preserve">каша жидкая молочная кукурузная </t>
  </si>
  <si>
    <t>54-1к</t>
  </si>
  <si>
    <t xml:space="preserve">каша рисовая вязкая </t>
  </si>
  <si>
    <t>54-8г</t>
  </si>
  <si>
    <t>картофельное пюре</t>
  </si>
  <si>
    <t>54-11г</t>
  </si>
  <si>
    <t>чай с сахаром</t>
  </si>
  <si>
    <t>54-2ги</t>
  </si>
  <si>
    <t>54-3ги</t>
  </si>
  <si>
    <t>чай с лимоном и сахаром</t>
  </si>
  <si>
    <t>пром.</t>
  </si>
  <si>
    <t>проп.</t>
  </si>
  <si>
    <t xml:space="preserve">54-6о </t>
  </si>
  <si>
    <t>яйцо вареное</t>
  </si>
  <si>
    <t>салат из консервированной кукурузы</t>
  </si>
  <si>
    <t>салат из вареной свеклы</t>
  </si>
  <si>
    <t>икра кабачковая</t>
  </si>
  <si>
    <t>гуляш</t>
  </si>
  <si>
    <t>суп рисовый "Харчо"</t>
  </si>
  <si>
    <t>мандарин</t>
  </si>
  <si>
    <t>54-2гн</t>
  </si>
  <si>
    <t>пельмени</t>
  </si>
  <si>
    <t>54-3гн</t>
  </si>
  <si>
    <t>щи из свежей капусты с картофелем</t>
  </si>
  <si>
    <t>гренки</t>
  </si>
  <si>
    <t>54-13</t>
  </si>
  <si>
    <t>салат из свежих огурцов</t>
  </si>
  <si>
    <t>каша пшенная вязкая</t>
  </si>
  <si>
    <t xml:space="preserve">бутерброд с маслом </t>
  </si>
  <si>
    <t>каша овсяная из Геркулеса</t>
  </si>
  <si>
    <t>салат из свежих помидоров с луком</t>
  </si>
  <si>
    <t>бутерброд с сыром</t>
  </si>
  <si>
    <t>салат из зеленого горошка</t>
  </si>
  <si>
    <t>суп картофельный с мясными фрикадельками</t>
  </si>
  <si>
    <t>йогурт</t>
  </si>
  <si>
    <t>ежики куриные</t>
  </si>
  <si>
    <t>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</si>
</sst>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/>
    <xf numFmtId="0" fontId="13" fillId="0" borderId="0" xfId="0" applyFont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G124" sqref="G1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70</v>
      </c>
      <c r="D1" s="60"/>
      <c r="E1" s="60"/>
      <c r="F1" s="12" t="s">
        <v>16</v>
      </c>
      <c r="G1" s="2" t="s">
        <v>17</v>
      </c>
      <c r="H1" s="61" t="s">
        <v>68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18</v>
      </c>
      <c r="H2" s="61" t="s">
        <v>69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79</v>
      </c>
      <c r="F6" s="40">
        <v>200</v>
      </c>
      <c r="G6" s="40">
        <v>7</v>
      </c>
      <c r="H6" s="40">
        <v>5</v>
      </c>
      <c r="I6" s="40">
        <v>16</v>
      </c>
      <c r="J6" s="40">
        <v>208</v>
      </c>
      <c r="K6" s="41" t="s">
        <v>80</v>
      </c>
      <c r="L6" s="40"/>
    </row>
    <row r="7" spans="1:12" ht="14.4" x14ac:dyDescent="0.3">
      <c r="A7" s="23"/>
      <c r="B7" s="15"/>
      <c r="C7" s="11"/>
      <c r="D7" s="6"/>
      <c r="E7" s="51" t="s">
        <v>92</v>
      </c>
      <c r="F7" s="43">
        <v>40</v>
      </c>
      <c r="G7" s="43">
        <v>5</v>
      </c>
      <c r="H7" s="43">
        <v>4</v>
      </c>
      <c r="I7" s="43">
        <v>0</v>
      </c>
      <c r="J7" s="43">
        <v>57</v>
      </c>
      <c r="K7" s="43" t="s">
        <v>89</v>
      </c>
      <c r="L7" s="43"/>
    </row>
    <row r="8" spans="1:12" ht="14.4" x14ac:dyDescent="0.3">
      <c r="A8" s="23"/>
      <c r="B8" s="15"/>
      <c r="C8" s="11"/>
      <c r="D8" s="7" t="s">
        <v>22</v>
      </c>
      <c r="E8" s="51" t="s">
        <v>85</v>
      </c>
      <c r="F8" s="43">
        <v>200</v>
      </c>
      <c r="G8" s="43">
        <v>0</v>
      </c>
      <c r="H8" s="43">
        <v>0</v>
      </c>
      <c r="I8" s="43">
        <v>7</v>
      </c>
      <c r="J8" s="43">
        <v>27</v>
      </c>
      <c r="K8" s="44" t="s">
        <v>99</v>
      </c>
      <c r="L8" s="43"/>
    </row>
    <row r="9" spans="1:12" ht="14.4" x14ac:dyDescent="0.3">
      <c r="A9" s="23"/>
      <c r="B9" s="15"/>
      <c r="C9" s="11"/>
      <c r="D9" s="7" t="s">
        <v>23</v>
      </c>
      <c r="E9" s="51" t="s">
        <v>71</v>
      </c>
      <c r="F9" s="43">
        <v>40</v>
      </c>
      <c r="G9" s="43">
        <v>3</v>
      </c>
      <c r="H9" s="43">
        <v>1</v>
      </c>
      <c r="I9" s="43">
        <v>20</v>
      </c>
      <c r="J9" s="43">
        <v>98</v>
      </c>
      <c r="K9" s="44" t="s">
        <v>89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39</v>
      </c>
      <c r="F10" s="43">
        <v>150</v>
      </c>
      <c r="G10" s="43">
        <v>2</v>
      </c>
      <c r="H10" s="43">
        <v>1</v>
      </c>
      <c r="I10" s="43">
        <v>29</v>
      </c>
      <c r="J10" s="43">
        <v>142</v>
      </c>
      <c r="K10" s="54" t="s">
        <v>89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>SUM(G6:G12)</f>
        <v>17</v>
      </c>
      <c r="H13" s="19">
        <f>SUM(H6:H12)</f>
        <v>11</v>
      </c>
      <c r="I13" s="19">
        <f>SUM(I6:I12)</f>
        <v>72</v>
      </c>
      <c r="J13" s="19">
        <f>SUM(J6:J12)</f>
        <v>532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105</v>
      </c>
      <c r="F14" s="43">
        <v>60</v>
      </c>
      <c r="G14" s="43">
        <v>0</v>
      </c>
      <c r="H14" s="43">
        <v>4</v>
      </c>
      <c r="I14" s="43">
        <v>2</v>
      </c>
      <c r="J14" s="43">
        <v>47</v>
      </c>
      <c r="K14" s="44">
        <v>7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3</v>
      </c>
      <c r="H15" s="43">
        <v>2</v>
      </c>
      <c r="I15" s="43">
        <v>20</v>
      </c>
      <c r="J15" s="43">
        <v>107</v>
      </c>
      <c r="K15" s="44">
        <v>204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100</v>
      </c>
      <c r="F16" s="43">
        <v>160</v>
      </c>
      <c r="G16" s="43">
        <v>17</v>
      </c>
      <c r="H16" s="43">
        <v>16</v>
      </c>
      <c r="I16" s="43">
        <v>32</v>
      </c>
      <c r="J16" s="43">
        <v>340</v>
      </c>
      <c r="K16" s="44" t="s">
        <v>89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51" t="s">
        <v>85</v>
      </c>
      <c r="F18" s="43">
        <v>200</v>
      </c>
      <c r="G18" s="43">
        <v>0</v>
      </c>
      <c r="H18" s="43">
        <v>0</v>
      </c>
      <c r="I18" s="43">
        <v>7</v>
      </c>
      <c r="J18" s="43">
        <v>27</v>
      </c>
      <c r="K18" s="44" t="s">
        <v>99</v>
      </c>
      <c r="L18" s="43"/>
    </row>
    <row r="19" spans="1:12" ht="14.4" x14ac:dyDescent="0.3">
      <c r="A19" s="23"/>
      <c r="B19" s="15"/>
      <c r="C19" s="11"/>
      <c r="D19" s="7" t="s">
        <v>31</v>
      </c>
      <c r="E19" s="51" t="s">
        <v>71</v>
      </c>
      <c r="F19" s="43">
        <v>40</v>
      </c>
      <c r="G19" s="43">
        <v>3</v>
      </c>
      <c r="H19" s="43">
        <v>1</v>
      </c>
      <c r="I19" s="43">
        <v>20</v>
      </c>
      <c r="J19" s="43">
        <v>98</v>
      </c>
      <c r="K19" s="44" t="s">
        <v>89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 t="s">
        <v>49</v>
      </c>
      <c r="F21" s="43">
        <v>60</v>
      </c>
      <c r="G21" s="43">
        <v>8</v>
      </c>
      <c r="H21" s="43">
        <v>9</v>
      </c>
      <c r="I21" s="43">
        <v>19</v>
      </c>
      <c r="J21" s="43">
        <v>165</v>
      </c>
      <c r="K21" s="44">
        <v>3</v>
      </c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>SUM(G14:G22)</f>
        <v>31</v>
      </c>
      <c r="H23" s="19">
        <f>SUM(H14:H22)</f>
        <v>32</v>
      </c>
      <c r="I23" s="19">
        <f>SUM(I14:I22)</f>
        <v>100</v>
      </c>
      <c r="J23" s="19">
        <f>SUM(J14:J22)</f>
        <v>784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1350</v>
      </c>
      <c r="G24" s="32">
        <f>G13+G23</f>
        <v>48</v>
      </c>
      <c r="H24" s="32">
        <f>H13+H23</f>
        <v>43</v>
      </c>
      <c r="I24" s="32">
        <f>I13+I23</f>
        <v>172</v>
      </c>
      <c r="J24" s="32">
        <f>J13+J23</f>
        <v>1316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200</v>
      </c>
      <c r="G25" s="40">
        <v>8</v>
      </c>
      <c r="H25" s="40">
        <v>7</v>
      </c>
      <c r="I25" s="40">
        <v>40</v>
      </c>
      <c r="J25" s="40">
        <v>261</v>
      </c>
      <c r="K25" s="41">
        <v>176</v>
      </c>
      <c r="L25" s="40"/>
    </row>
    <row r="26" spans="1:12" ht="14.4" x14ac:dyDescent="0.3">
      <c r="A26" s="14"/>
      <c r="B26" s="15"/>
      <c r="C26" s="11"/>
      <c r="D26" s="6"/>
      <c r="E26" s="42" t="s">
        <v>49</v>
      </c>
      <c r="F26" s="43">
        <v>60</v>
      </c>
      <c r="G26" s="43">
        <v>8</v>
      </c>
      <c r="H26" s="43">
        <v>9</v>
      </c>
      <c r="I26" s="43">
        <v>19</v>
      </c>
      <c r="J26" s="43">
        <v>165</v>
      </c>
      <c r="K26" s="44">
        <v>3</v>
      </c>
      <c r="L26" s="43"/>
    </row>
    <row r="27" spans="1:12" ht="14.4" x14ac:dyDescent="0.3">
      <c r="A27" s="14"/>
      <c r="B27" s="15"/>
      <c r="C27" s="11"/>
      <c r="D27" s="7" t="s">
        <v>22</v>
      </c>
      <c r="E27" s="51" t="s">
        <v>88</v>
      </c>
      <c r="F27" s="43">
        <v>200</v>
      </c>
      <c r="G27" s="43">
        <v>0</v>
      </c>
      <c r="H27" s="43">
        <v>0</v>
      </c>
      <c r="I27" s="43">
        <v>7</v>
      </c>
      <c r="J27" s="43">
        <v>28</v>
      </c>
      <c r="K27" s="54" t="s">
        <v>101</v>
      </c>
      <c r="L27" s="43"/>
    </row>
    <row r="28" spans="1:12" ht="14.4" x14ac:dyDescent="0.3">
      <c r="A28" s="14"/>
      <c r="B28" s="15"/>
      <c r="C28" s="11"/>
      <c r="D28" s="7" t="s">
        <v>23</v>
      </c>
      <c r="E28" s="51" t="s">
        <v>71</v>
      </c>
      <c r="F28" s="43">
        <v>40</v>
      </c>
      <c r="G28" s="43">
        <v>3</v>
      </c>
      <c r="H28" s="43">
        <v>1</v>
      </c>
      <c r="I28" s="43">
        <v>20</v>
      </c>
      <c r="J28" s="43">
        <v>98</v>
      </c>
      <c r="K28" s="44" t="s">
        <v>89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72</v>
      </c>
      <c r="F30" s="43">
        <v>30</v>
      </c>
      <c r="G30" s="43">
        <v>4</v>
      </c>
      <c r="H30" s="43">
        <v>4</v>
      </c>
      <c r="I30" s="43">
        <v>36</v>
      </c>
      <c r="J30" s="43">
        <v>190</v>
      </c>
      <c r="K30" s="44" t="s">
        <v>89</v>
      </c>
      <c r="L30" s="43"/>
    </row>
    <row r="31" spans="1:12" ht="14.4" x14ac:dyDescent="0.3">
      <c r="A31" s="14"/>
      <c r="B31" s="15"/>
      <c r="C31" s="11"/>
      <c r="D31" s="6"/>
      <c r="E31" s="6"/>
      <c r="F31" s="6"/>
      <c r="G31" s="6"/>
      <c r="H31" s="6"/>
      <c r="I31" s="6"/>
      <c r="J31" s="6"/>
      <c r="K31" s="6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>SUM(G25:G31)</f>
        <v>23</v>
      </c>
      <c r="H32" s="19">
        <f>SUM(H25:H31)</f>
        <v>21</v>
      </c>
      <c r="I32" s="19">
        <f>SUM(I25:I31)</f>
        <v>122</v>
      </c>
      <c r="J32" s="19">
        <f>SUM(J25:J31)</f>
        <v>742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42</v>
      </c>
      <c r="F34" s="43">
        <v>200</v>
      </c>
      <c r="G34" s="43">
        <v>5</v>
      </c>
      <c r="H34" s="43">
        <v>4</v>
      </c>
      <c r="I34" s="43">
        <v>13</v>
      </c>
      <c r="J34" s="43">
        <v>108</v>
      </c>
      <c r="K34" s="44">
        <v>206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43</v>
      </c>
      <c r="F35" s="43">
        <v>110</v>
      </c>
      <c r="G35" s="43">
        <v>17</v>
      </c>
      <c r="H35" s="43">
        <v>1</v>
      </c>
      <c r="I35" s="43">
        <v>0</v>
      </c>
      <c r="J35" s="43">
        <v>74</v>
      </c>
      <c r="K35" s="44">
        <v>227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44</v>
      </c>
      <c r="F36" s="43">
        <v>150</v>
      </c>
      <c r="G36" s="43">
        <v>9</v>
      </c>
      <c r="H36" s="43">
        <v>15</v>
      </c>
      <c r="I36" s="43">
        <v>75</v>
      </c>
      <c r="J36" s="43">
        <v>466</v>
      </c>
      <c r="K36" s="44">
        <v>304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</v>
      </c>
      <c r="H37" s="43">
        <v>0</v>
      </c>
      <c r="I37" s="43">
        <v>33</v>
      </c>
      <c r="J37" s="43">
        <v>132</v>
      </c>
      <c r="K37" s="44">
        <v>874</v>
      </c>
      <c r="L37" s="43"/>
    </row>
    <row r="38" spans="1:12" ht="14.4" x14ac:dyDescent="0.3">
      <c r="A38" s="14"/>
      <c r="B38" s="15"/>
      <c r="C38" s="11"/>
      <c r="D38" s="7" t="s">
        <v>31</v>
      </c>
      <c r="E38" s="51" t="s">
        <v>71</v>
      </c>
      <c r="F38" s="43">
        <v>40</v>
      </c>
      <c r="G38" s="43">
        <v>3</v>
      </c>
      <c r="H38" s="43">
        <v>1</v>
      </c>
      <c r="I38" s="43">
        <v>20</v>
      </c>
      <c r="J38" s="43">
        <v>98</v>
      </c>
      <c r="K38" s="54" t="s">
        <v>89</v>
      </c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 t="s">
        <v>24</v>
      </c>
      <c r="E41" s="51" t="s">
        <v>98</v>
      </c>
      <c r="F41" s="43">
        <v>100</v>
      </c>
      <c r="G41" s="43">
        <v>1</v>
      </c>
      <c r="H41" s="43">
        <v>0</v>
      </c>
      <c r="I41" s="43">
        <v>8</v>
      </c>
      <c r="J41" s="43">
        <v>35</v>
      </c>
      <c r="K41" s="44" t="s">
        <v>89</v>
      </c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>SUM(G33:G41)</f>
        <v>35</v>
      </c>
      <c r="H42" s="19">
        <f>SUM(H33:H41)</f>
        <v>21</v>
      </c>
      <c r="I42" s="19">
        <f>SUM(I33:I41)</f>
        <v>149</v>
      </c>
      <c r="J42" s="19">
        <f>SUM(J33:J41)</f>
        <v>913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1330</v>
      </c>
      <c r="G43" s="32">
        <f>G32+G42</f>
        <v>58</v>
      </c>
      <c r="H43" s="32">
        <f>H32+H42</f>
        <v>42</v>
      </c>
      <c r="I43" s="32">
        <f>I32+I42</f>
        <v>271</v>
      </c>
      <c r="J43" s="32">
        <f>J32+J42</f>
        <v>1655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106</v>
      </c>
      <c r="F44" s="40">
        <v>200</v>
      </c>
      <c r="G44" s="40">
        <v>10</v>
      </c>
      <c r="H44" s="40">
        <v>10</v>
      </c>
      <c r="I44" s="40">
        <v>44</v>
      </c>
      <c r="J44" s="40">
        <v>292</v>
      </c>
      <c r="K44" s="41">
        <v>168</v>
      </c>
      <c r="L44" s="40"/>
    </row>
    <row r="45" spans="1:12" ht="14.4" x14ac:dyDescent="0.3">
      <c r="A45" s="23"/>
      <c r="B45" s="15"/>
      <c r="C45" s="11"/>
      <c r="D45" s="6"/>
      <c r="E45" s="42" t="s">
        <v>49</v>
      </c>
      <c r="F45" s="43">
        <v>60</v>
      </c>
      <c r="G45" s="43">
        <v>8</v>
      </c>
      <c r="H45" s="43">
        <v>9</v>
      </c>
      <c r="I45" s="43">
        <v>19</v>
      </c>
      <c r="J45" s="43">
        <v>165</v>
      </c>
      <c r="K45" s="44">
        <v>3</v>
      </c>
      <c r="L45" s="43"/>
    </row>
    <row r="46" spans="1:12" ht="14.4" x14ac:dyDescent="0.3">
      <c r="A46" s="23"/>
      <c r="B46" s="15"/>
      <c r="C46" s="11"/>
      <c r="D46" s="7" t="s">
        <v>22</v>
      </c>
      <c r="E46" s="51" t="s">
        <v>85</v>
      </c>
      <c r="F46" s="43">
        <v>200</v>
      </c>
      <c r="G46" s="43">
        <v>0</v>
      </c>
      <c r="H46" s="43">
        <v>0</v>
      </c>
      <c r="I46" s="43">
        <v>7</v>
      </c>
      <c r="J46" s="43">
        <v>27</v>
      </c>
      <c r="K46" s="44" t="s">
        <v>99</v>
      </c>
      <c r="L46" s="43"/>
    </row>
    <row r="47" spans="1:12" ht="14.4" x14ac:dyDescent="0.3">
      <c r="A47" s="23"/>
      <c r="B47" s="15"/>
      <c r="C47" s="11"/>
      <c r="D47" s="7" t="s">
        <v>23</v>
      </c>
      <c r="E47" s="51" t="s">
        <v>71</v>
      </c>
      <c r="F47" s="43">
        <v>40</v>
      </c>
      <c r="G47" s="43">
        <v>3</v>
      </c>
      <c r="H47" s="43">
        <v>1</v>
      </c>
      <c r="I47" s="43">
        <v>20</v>
      </c>
      <c r="J47" s="43">
        <v>98</v>
      </c>
      <c r="K47" s="54" t="s">
        <v>89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46</v>
      </c>
      <c r="F48" s="43">
        <v>100</v>
      </c>
      <c r="G48" s="43">
        <v>1</v>
      </c>
      <c r="H48" s="43">
        <v>1</v>
      </c>
      <c r="I48" s="43">
        <v>8</v>
      </c>
      <c r="J48" s="43">
        <v>43</v>
      </c>
      <c r="K48" s="54" t="s">
        <v>89</v>
      </c>
      <c r="L48" s="43"/>
    </row>
    <row r="49" spans="1:12" ht="14.4" x14ac:dyDescent="0.3">
      <c r="A49" s="23"/>
      <c r="B49" s="15"/>
      <c r="C49" s="11"/>
      <c r="D49" s="6"/>
      <c r="E49" s="6"/>
      <c r="F49" s="6"/>
      <c r="G49" s="6"/>
      <c r="H49" s="6"/>
      <c r="I49" s="6"/>
      <c r="J49" s="6"/>
      <c r="K49" s="6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>SUM(G44:G50)</f>
        <v>22</v>
      </c>
      <c r="H51" s="19">
        <f>SUM(H44:H50)</f>
        <v>21</v>
      </c>
      <c r="I51" s="19">
        <f>SUM(I44:I50)</f>
        <v>98</v>
      </c>
      <c r="J51" s="19">
        <f>SUM(J44:J50)</f>
        <v>625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94</v>
      </c>
      <c r="F52" s="43">
        <v>80</v>
      </c>
      <c r="G52" s="43">
        <v>1</v>
      </c>
      <c r="H52" s="43">
        <v>4</v>
      </c>
      <c r="I52" s="43">
        <v>6</v>
      </c>
      <c r="J52" s="43">
        <v>61</v>
      </c>
      <c r="K52" s="44" t="s">
        <v>74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102</v>
      </c>
      <c r="F53" s="43">
        <v>200</v>
      </c>
      <c r="G53" s="43">
        <v>1</v>
      </c>
      <c r="H53" s="43">
        <v>4</v>
      </c>
      <c r="I53" s="43">
        <v>7</v>
      </c>
      <c r="J53" s="43">
        <v>68</v>
      </c>
      <c r="K53" s="44">
        <v>187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47</v>
      </c>
      <c r="F54" s="43">
        <v>90</v>
      </c>
      <c r="G54" s="43">
        <v>11</v>
      </c>
      <c r="H54" s="43">
        <v>16</v>
      </c>
      <c r="I54" s="43">
        <v>9</v>
      </c>
      <c r="J54" s="43">
        <v>230</v>
      </c>
      <c r="K54" s="44">
        <v>307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7</v>
      </c>
      <c r="H55" s="43">
        <v>6</v>
      </c>
      <c r="I55" s="43">
        <v>36</v>
      </c>
      <c r="J55" s="43">
        <v>230</v>
      </c>
      <c r="K55" s="44">
        <v>679</v>
      </c>
      <c r="L55" s="43"/>
    </row>
    <row r="56" spans="1:12" ht="14.4" x14ac:dyDescent="0.3">
      <c r="A56" s="23"/>
      <c r="B56" s="15"/>
      <c r="C56" s="11"/>
      <c r="D56" s="7" t="s">
        <v>30</v>
      </c>
      <c r="E56" s="51" t="s">
        <v>85</v>
      </c>
      <c r="F56" s="43">
        <v>200</v>
      </c>
      <c r="G56" s="43">
        <v>0</v>
      </c>
      <c r="H56" s="43">
        <v>0</v>
      </c>
      <c r="I56" s="43">
        <v>7</v>
      </c>
      <c r="J56" s="43">
        <v>27</v>
      </c>
      <c r="K56" s="44" t="s">
        <v>99</v>
      </c>
      <c r="L56" s="43"/>
    </row>
    <row r="57" spans="1:12" ht="14.4" x14ac:dyDescent="0.3">
      <c r="A57" s="23"/>
      <c r="B57" s="15"/>
      <c r="C57" s="11"/>
      <c r="D57" s="7" t="s">
        <v>31</v>
      </c>
      <c r="E57" s="51" t="s">
        <v>71</v>
      </c>
      <c r="F57" s="43">
        <v>40</v>
      </c>
      <c r="G57" s="43">
        <v>3</v>
      </c>
      <c r="H57" s="43">
        <v>1</v>
      </c>
      <c r="I57" s="43">
        <v>20</v>
      </c>
      <c r="J57" s="43">
        <v>98</v>
      </c>
      <c r="K57" s="54" t="s">
        <v>89</v>
      </c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2"/>
      <c r="G59" s="42"/>
      <c r="H59" s="42"/>
      <c r="I59" s="42"/>
      <c r="J59" s="42"/>
      <c r="K59" s="42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>SUM(G52:G60)</f>
        <v>23</v>
      </c>
      <c r="H61" s="19">
        <f>SUM(H52:H60)</f>
        <v>31</v>
      </c>
      <c r="I61" s="19">
        <f>SUM(I52:I60)</f>
        <v>85</v>
      </c>
      <c r="J61" s="19">
        <f>SUM(J52:J60)</f>
        <v>714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1360</v>
      </c>
      <c r="G62" s="32">
        <f>G51+G61</f>
        <v>45</v>
      </c>
      <c r="H62" s="32">
        <f>H51+H61</f>
        <v>52</v>
      </c>
      <c r="I62" s="32">
        <f>I51+I61</f>
        <v>183</v>
      </c>
      <c r="J62" s="32">
        <f>J51+J61</f>
        <v>1339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200</v>
      </c>
      <c r="G63" s="40">
        <v>7</v>
      </c>
      <c r="H63" s="40">
        <v>10</v>
      </c>
      <c r="I63" s="40">
        <v>25</v>
      </c>
      <c r="J63" s="40">
        <v>222</v>
      </c>
      <c r="K63" s="41">
        <v>66</v>
      </c>
      <c r="L63" s="40"/>
    </row>
    <row r="64" spans="1:12" ht="14.4" x14ac:dyDescent="0.3">
      <c r="A64" s="23"/>
      <c r="B64" s="15"/>
      <c r="C64" s="11"/>
      <c r="D64" s="6"/>
      <c r="E64" s="42" t="s">
        <v>49</v>
      </c>
      <c r="F64" s="43">
        <v>60</v>
      </c>
      <c r="G64" s="43">
        <v>8</v>
      </c>
      <c r="H64" s="43">
        <v>9</v>
      </c>
      <c r="I64" s="43">
        <v>19</v>
      </c>
      <c r="J64" s="43">
        <v>165</v>
      </c>
      <c r="K64" s="44">
        <v>3</v>
      </c>
      <c r="L64" s="43"/>
    </row>
    <row r="65" spans="1:12" ht="14.4" x14ac:dyDescent="0.3">
      <c r="A65" s="23"/>
      <c r="B65" s="15"/>
      <c r="C65" s="11"/>
      <c r="D65" s="7" t="s">
        <v>22</v>
      </c>
      <c r="E65" s="51" t="s">
        <v>85</v>
      </c>
      <c r="F65" s="43">
        <v>200</v>
      </c>
      <c r="G65" s="43">
        <v>0</v>
      </c>
      <c r="H65" s="43">
        <v>0</v>
      </c>
      <c r="I65" s="43">
        <v>7</v>
      </c>
      <c r="J65" s="43">
        <v>27</v>
      </c>
      <c r="K65" s="44" t="s">
        <v>99</v>
      </c>
      <c r="L65" s="43"/>
    </row>
    <row r="66" spans="1:12" ht="14.4" x14ac:dyDescent="0.3">
      <c r="A66" s="23"/>
      <c r="B66" s="15"/>
      <c r="C66" s="11"/>
      <c r="D66" s="7" t="s">
        <v>23</v>
      </c>
      <c r="E66" s="51" t="s">
        <v>71</v>
      </c>
      <c r="F66" s="43">
        <v>40</v>
      </c>
      <c r="G66" s="43">
        <v>3</v>
      </c>
      <c r="H66" s="43">
        <v>1</v>
      </c>
      <c r="I66" s="43">
        <v>20</v>
      </c>
      <c r="J66" s="43">
        <v>98</v>
      </c>
      <c r="K66" s="54" t="s">
        <v>89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54" t="s">
        <v>90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18</v>
      </c>
      <c r="H70" s="19">
        <f>SUM(H63:H69)</f>
        <v>20</v>
      </c>
      <c r="I70" s="19">
        <f>SUM(I63:I69)</f>
        <v>71</v>
      </c>
      <c r="J70" s="19">
        <f>SUM(J63:J69)</f>
        <v>512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2</v>
      </c>
      <c r="H71" s="43">
        <v>0</v>
      </c>
      <c r="I71" s="43">
        <v>4</v>
      </c>
      <c r="J71" s="43">
        <v>24</v>
      </c>
      <c r="K71" s="44" t="s">
        <v>89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50</v>
      </c>
      <c r="F72" s="43">
        <v>200</v>
      </c>
      <c r="G72" s="43">
        <v>2</v>
      </c>
      <c r="H72" s="43">
        <v>2</v>
      </c>
      <c r="I72" s="43">
        <v>14</v>
      </c>
      <c r="J72" s="43">
        <v>84</v>
      </c>
      <c r="K72" s="44">
        <v>208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51</v>
      </c>
      <c r="F73" s="43">
        <v>210</v>
      </c>
      <c r="G73" s="43">
        <v>20</v>
      </c>
      <c r="H73" s="43">
        <v>17</v>
      </c>
      <c r="I73" s="43">
        <v>36</v>
      </c>
      <c r="J73" s="43">
        <v>377</v>
      </c>
      <c r="K73" s="44">
        <v>304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2"/>
      <c r="G74" s="42"/>
      <c r="H74" s="42"/>
      <c r="I74" s="42"/>
      <c r="J74" s="42"/>
      <c r="K74" s="42"/>
      <c r="L74" s="43"/>
    </row>
    <row r="75" spans="1:12" ht="14.4" x14ac:dyDescent="0.3">
      <c r="A75" s="23"/>
      <c r="B75" s="15"/>
      <c r="C75" s="11"/>
      <c r="D75" s="7" t="s">
        <v>30</v>
      </c>
      <c r="E75" s="51" t="s">
        <v>88</v>
      </c>
      <c r="F75" s="43">
        <v>200</v>
      </c>
      <c r="G75" s="43">
        <v>0</v>
      </c>
      <c r="H75" s="43">
        <v>0</v>
      </c>
      <c r="I75" s="43">
        <v>7</v>
      </c>
      <c r="J75" s="43">
        <v>28</v>
      </c>
      <c r="K75" s="44" t="s">
        <v>101</v>
      </c>
      <c r="L75" s="43"/>
    </row>
    <row r="76" spans="1:12" ht="14.4" x14ac:dyDescent="0.3">
      <c r="A76" s="23"/>
      <c r="B76" s="15"/>
      <c r="C76" s="11"/>
      <c r="D76" s="7" t="s">
        <v>31</v>
      </c>
      <c r="E76" s="51" t="s">
        <v>71</v>
      </c>
      <c r="F76" s="43">
        <v>40</v>
      </c>
      <c r="G76" s="43">
        <v>3</v>
      </c>
      <c r="H76" s="43">
        <v>1</v>
      </c>
      <c r="I76" s="43">
        <v>20</v>
      </c>
      <c r="J76" s="43">
        <v>98</v>
      </c>
      <c r="K76" s="54" t="s">
        <v>89</v>
      </c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 t="s">
        <v>107</v>
      </c>
      <c r="F78" s="43">
        <v>50</v>
      </c>
      <c r="G78" s="43">
        <v>1</v>
      </c>
      <c r="H78" s="43">
        <v>10</v>
      </c>
      <c r="I78" s="43">
        <v>19</v>
      </c>
      <c r="J78" s="43">
        <v>91</v>
      </c>
      <c r="K78" s="44">
        <v>4</v>
      </c>
      <c r="L78" s="43"/>
    </row>
    <row r="79" spans="1:12" ht="14.4" x14ac:dyDescent="0.3">
      <c r="A79" s="23"/>
      <c r="B79" s="15"/>
      <c r="C79" s="11"/>
      <c r="D79" s="6"/>
      <c r="E79" s="58" t="s">
        <v>103</v>
      </c>
      <c r="F79" s="6">
        <v>15</v>
      </c>
      <c r="G79" s="6">
        <v>1</v>
      </c>
      <c r="H79" s="6">
        <v>0</v>
      </c>
      <c r="I79" s="6">
        <v>8</v>
      </c>
      <c r="J79" s="6">
        <v>49</v>
      </c>
      <c r="K79" s="58" t="s">
        <v>104</v>
      </c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775</v>
      </c>
      <c r="G80" s="19">
        <f>SUM(G71:G79)</f>
        <v>29</v>
      </c>
      <c r="H80" s="19">
        <f>SUM(H71:H79)</f>
        <v>30</v>
      </c>
      <c r="I80" s="19">
        <f>SUM(I71:I79)</f>
        <v>108</v>
      </c>
      <c r="J80" s="19">
        <f>SUM(J71:J79)</f>
        <v>751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1275</v>
      </c>
      <c r="G81" s="32">
        <f>G70+G80</f>
        <v>47</v>
      </c>
      <c r="H81" s="32">
        <f>H70+H80</f>
        <v>50</v>
      </c>
      <c r="I81" s="32">
        <f>I70+I80</f>
        <v>179</v>
      </c>
      <c r="J81" s="32">
        <f>J70+J80</f>
        <v>1263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200</v>
      </c>
      <c r="G82" s="40">
        <v>6</v>
      </c>
      <c r="H82" s="40">
        <v>13</v>
      </c>
      <c r="I82" s="40">
        <v>29</v>
      </c>
      <c r="J82" s="40">
        <v>254</v>
      </c>
      <c r="K82" s="41">
        <v>284</v>
      </c>
      <c r="L82" s="40"/>
    </row>
    <row r="83" spans="1:12" ht="14.4" x14ac:dyDescent="0.3">
      <c r="A83" s="23"/>
      <c r="B83" s="15"/>
      <c r="C83" s="11"/>
      <c r="D83" s="6"/>
      <c r="E83" s="42" t="s">
        <v>107</v>
      </c>
      <c r="F83" s="43">
        <v>50</v>
      </c>
      <c r="G83" s="43">
        <v>3</v>
      </c>
      <c r="H83" s="43">
        <v>9</v>
      </c>
      <c r="I83" s="43">
        <v>22</v>
      </c>
      <c r="J83" s="43">
        <v>181</v>
      </c>
      <c r="K83" s="44">
        <v>99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2</v>
      </c>
      <c r="H84" s="43">
        <v>2</v>
      </c>
      <c r="I84" s="43">
        <v>25</v>
      </c>
      <c r="J84" s="43">
        <v>119</v>
      </c>
      <c r="K84" s="44">
        <v>692</v>
      </c>
      <c r="L84" s="43"/>
    </row>
    <row r="85" spans="1:12" ht="14.4" x14ac:dyDescent="0.3">
      <c r="A85" s="23"/>
      <c r="B85" s="15"/>
      <c r="C85" s="11"/>
      <c r="D85" s="7" t="s">
        <v>23</v>
      </c>
      <c r="E85" s="51" t="s">
        <v>71</v>
      </c>
      <c r="F85" s="43">
        <v>40</v>
      </c>
      <c r="G85" s="43">
        <v>3</v>
      </c>
      <c r="H85" s="43">
        <v>1</v>
      </c>
      <c r="I85" s="43">
        <v>20</v>
      </c>
      <c r="J85" s="43">
        <v>98</v>
      </c>
      <c r="K85" s="44" t="s">
        <v>89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72</v>
      </c>
      <c r="F87" s="43">
        <v>30</v>
      </c>
      <c r="G87" s="43">
        <v>3</v>
      </c>
      <c r="H87" s="43">
        <v>4</v>
      </c>
      <c r="I87" s="43">
        <v>36</v>
      </c>
      <c r="J87" s="43">
        <v>125</v>
      </c>
      <c r="K87" s="44" t="s">
        <v>89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>SUM(G82:G88)</f>
        <v>17</v>
      </c>
      <c r="H89" s="19">
        <f>SUM(H82:H88)</f>
        <v>29</v>
      </c>
      <c r="I89" s="19">
        <f>SUM(I82:I88)</f>
        <v>132</v>
      </c>
      <c r="J89" s="19">
        <f>SUM(J82:J88)</f>
        <v>777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93</v>
      </c>
      <c r="F90" s="43">
        <v>60</v>
      </c>
      <c r="G90" s="43">
        <v>2</v>
      </c>
      <c r="H90" s="43">
        <v>4</v>
      </c>
      <c r="I90" s="43">
        <v>5</v>
      </c>
      <c r="J90" s="43">
        <v>60</v>
      </c>
      <c r="K90" s="44">
        <v>12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54</v>
      </c>
      <c r="F91" s="43">
        <v>200</v>
      </c>
      <c r="G91" s="43">
        <v>2</v>
      </c>
      <c r="H91" s="43">
        <v>4</v>
      </c>
      <c r="I91" s="43">
        <v>13</v>
      </c>
      <c r="J91" s="43">
        <v>97</v>
      </c>
      <c r="K91" s="44">
        <v>197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55</v>
      </c>
      <c r="F92" s="43">
        <v>100</v>
      </c>
      <c r="G92" s="43">
        <v>18</v>
      </c>
      <c r="H92" s="43">
        <v>10</v>
      </c>
      <c r="I92" s="43">
        <v>8</v>
      </c>
      <c r="J92" s="43">
        <v>195</v>
      </c>
      <c r="K92" s="44">
        <v>234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4</v>
      </c>
      <c r="H93" s="43">
        <v>4</v>
      </c>
      <c r="I93" s="43">
        <v>15</v>
      </c>
      <c r="J93" s="43">
        <v>114</v>
      </c>
      <c r="K93" s="44" t="s">
        <v>82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10</v>
      </c>
      <c r="H94" s="43">
        <v>0</v>
      </c>
      <c r="I94" s="43">
        <v>35</v>
      </c>
      <c r="J94" s="43">
        <v>110</v>
      </c>
      <c r="K94" s="44">
        <v>868</v>
      </c>
      <c r="L94" s="43"/>
    </row>
    <row r="95" spans="1:12" ht="14.4" x14ac:dyDescent="0.3">
      <c r="A95" s="23"/>
      <c r="B95" s="15"/>
      <c r="C95" s="11"/>
      <c r="D95" s="7" t="s">
        <v>31</v>
      </c>
      <c r="E95" s="51" t="s">
        <v>71</v>
      </c>
      <c r="F95" s="43">
        <v>40</v>
      </c>
      <c r="G95" s="43">
        <v>3</v>
      </c>
      <c r="H95" s="43">
        <v>1</v>
      </c>
      <c r="I95" s="43">
        <v>20</v>
      </c>
      <c r="J95" s="43">
        <v>98</v>
      </c>
      <c r="K95" s="44" t="s">
        <v>89</v>
      </c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 t="s">
        <v>73</v>
      </c>
      <c r="F97" s="43">
        <v>100</v>
      </c>
      <c r="G97" s="43">
        <v>3</v>
      </c>
      <c r="H97" s="43">
        <v>1</v>
      </c>
      <c r="I97" s="43">
        <v>15</v>
      </c>
      <c r="J97" s="43">
        <v>85</v>
      </c>
      <c r="K97" s="44" t="s">
        <v>89</v>
      </c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>SUM(G90:G98)</f>
        <v>42</v>
      </c>
      <c r="H99" s="19">
        <f>SUM(H90:H98)</f>
        <v>24</v>
      </c>
      <c r="I99" s="19">
        <f>SUM(I90:I98)</f>
        <v>111</v>
      </c>
      <c r="J99" s="19">
        <f>SUM(J90:J98)</f>
        <v>759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1370</v>
      </c>
      <c r="G100" s="32">
        <f>G89+G99</f>
        <v>59</v>
      </c>
      <c r="H100" s="32">
        <f>H89+H99</f>
        <v>53</v>
      </c>
      <c r="I100" s="32">
        <f>I89+I99</f>
        <v>243</v>
      </c>
      <c r="J100" s="32">
        <f>J89+J99</f>
        <v>1536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108</v>
      </c>
      <c r="F101" s="40">
        <v>200</v>
      </c>
      <c r="G101" s="40">
        <v>8</v>
      </c>
      <c r="H101" s="40">
        <v>10</v>
      </c>
      <c r="I101" s="40">
        <v>36</v>
      </c>
      <c r="J101" s="40">
        <v>264</v>
      </c>
      <c r="K101" s="41">
        <v>100</v>
      </c>
      <c r="L101" s="40"/>
    </row>
    <row r="102" spans="1:12" ht="14.4" x14ac:dyDescent="0.3">
      <c r="A102" s="23"/>
      <c r="B102" s="15"/>
      <c r="C102" s="11"/>
      <c r="D102" s="6"/>
      <c r="E102" s="42" t="s">
        <v>107</v>
      </c>
      <c r="F102" s="43">
        <v>50</v>
      </c>
      <c r="G102" s="43">
        <v>3</v>
      </c>
      <c r="H102" s="43">
        <v>9</v>
      </c>
      <c r="I102" s="43">
        <v>22</v>
      </c>
      <c r="J102" s="43">
        <v>181</v>
      </c>
      <c r="K102" s="44">
        <v>99</v>
      </c>
      <c r="L102" s="43"/>
    </row>
    <row r="103" spans="1:12" ht="14.4" x14ac:dyDescent="0.3">
      <c r="A103" s="23"/>
      <c r="B103" s="15"/>
      <c r="C103" s="11"/>
      <c r="D103" s="7" t="s">
        <v>22</v>
      </c>
      <c r="E103" s="51" t="s">
        <v>88</v>
      </c>
      <c r="F103" s="43">
        <v>200</v>
      </c>
      <c r="G103" s="43">
        <v>0</v>
      </c>
      <c r="H103" s="43">
        <v>0</v>
      </c>
      <c r="I103" s="43">
        <v>7</v>
      </c>
      <c r="J103" s="43">
        <v>28</v>
      </c>
      <c r="K103" s="54" t="s">
        <v>87</v>
      </c>
      <c r="L103" s="43"/>
    </row>
    <row r="104" spans="1:12" ht="14.4" x14ac:dyDescent="0.3">
      <c r="A104" s="23"/>
      <c r="B104" s="15"/>
      <c r="C104" s="11"/>
      <c r="D104" s="7" t="s">
        <v>23</v>
      </c>
      <c r="E104" s="51" t="s">
        <v>71</v>
      </c>
      <c r="F104" s="43">
        <v>40</v>
      </c>
      <c r="G104" s="43">
        <v>3</v>
      </c>
      <c r="H104" s="43">
        <v>1</v>
      </c>
      <c r="I104" s="43">
        <v>20</v>
      </c>
      <c r="J104" s="43">
        <v>98</v>
      </c>
      <c r="K104" s="54" t="s">
        <v>89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51" t="s">
        <v>92</v>
      </c>
      <c r="F106" s="43">
        <v>40</v>
      </c>
      <c r="G106" s="43">
        <v>5</v>
      </c>
      <c r="H106" s="43">
        <v>4</v>
      </c>
      <c r="I106" s="43">
        <v>0</v>
      </c>
      <c r="J106" s="43">
        <v>57</v>
      </c>
      <c r="K106" s="55" t="s">
        <v>91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>SUM(G101:G107)</f>
        <v>19</v>
      </c>
      <c r="H108" s="19">
        <f>SUM(H101:H107)</f>
        <v>24</v>
      </c>
      <c r="I108" s="19">
        <f>SUM(I101:I107)</f>
        <v>85</v>
      </c>
      <c r="J108" s="19">
        <f>SUM(J101:J107)</f>
        <v>628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109</v>
      </c>
      <c r="F109" s="43">
        <v>60</v>
      </c>
      <c r="G109" s="43">
        <v>1</v>
      </c>
      <c r="H109" s="43">
        <v>4</v>
      </c>
      <c r="I109" s="43">
        <v>3</v>
      </c>
      <c r="J109" s="43">
        <v>47</v>
      </c>
      <c r="K109" s="44">
        <v>14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97</v>
      </c>
      <c r="F110" s="43">
        <v>200</v>
      </c>
      <c r="G110" s="43">
        <v>4</v>
      </c>
      <c r="H110" s="43">
        <v>5</v>
      </c>
      <c r="I110" s="43">
        <v>17</v>
      </c>
      <c r="J110" s="43">
        <v>121</v>
      </c>
      <c r="K110" s="44">
        <v>101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96</v>
      </c>
      <c r="F111" s="43">
        <v>90</v>
      </c>
      <c r="G111" s="43">
        <v>20</v>
      </c>
      <c r="H111" s="43">
        <v>18</v>
      </c>
      <c r="I111" s="43">
        <v>5</v>
      </c>
      <c r="J111" s="43">
        <v>168</v>
      </c>
      <c r="K111" s="44">
        <v>260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83</v>
      </c>
      <c r="F112" s="43">
        <v>150</v>
      </c>
      <c r="G112" s="43">
        <v>3</v>
      </c>
      <c r="H112" s="43">
        <v>5</v>
      </c>
      <c r="I112" s="43">
        <v>20</v>
      </c>
      <c r="J112" s="43">
        <v>139</v>
      </c>
      <c r="K112" s="44" t="s">
        <v>84</v>
      </c>
      <c r="L112" s="43"/>
    </row>
    <row r="113" spans="1:12" ht="14.4" x14ac:dyDescent="0.3">
      <c r="A113" s="23"/>
      <c r="B113" s="15"/>
      <c r="C113" s="11"/>
      <c r="D113" s="7" t="s">
        <v>30</v>
      </c>
      <c r="E113" s="51" t="s">
        <v>85</v>
      </c>
      <c r="F113" s="43">
        <v>200</v>
      </c>
      <c r="G113" s="43">
        <v>0</v>
      </c>
      <c r="H113" s="43">
        <v>0</v>
      </c>
      <c r="I113" s="43">
        <v>7</v>
      </c>
      <c r="J113" s="43">
        <v>27</v>
      </c>
      <c r="K113" s="44" t="s">
        <v>86</v>
      </c>
      <c r="L113" s="43"/>
    </row>
    <row r="114" spans="1:12" ht="14.4" x14ac:dyDescent="0.3">
      <c r="A114" s="23"/>
      <c r="B114" s="15"/>
      <c r="C114" s="11"/>
      <c r="D114" s="7" t="s">
        <v>31</v>
      </c>
      <c r="E114" s="51" t="s">
        <v>71</v>
      </c>
      <c r="F114" s="43">
        <v>40</v>
      </c>
      <c r="G114" s="43">
        <v>3</v>
      </c>
      <c r="H114" s="43">
        <v>1</v>
      </c>
      <c r="I114" s="43">
        <v>20</v>
      </c>
      <c r="J114" s="43">
        <v>98</v>
      </c>
      <c r="K114" s="54" t="s">
        <v>89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 t="s">
        <v>49</v>
      </c>
      <c r="F116" s="43">
        <v>60</v>
      </c>
      <c r="G116" s="43">
        <v>8</v>
      </c>
      <c r="H116" s="43">
        <v>9</v>
      </c>
      <c r="I116" s="43">
        <v>19</v>
      </c>
      <c r="J116" s="43">
        <v>165</v>
      </c>
      <c r="K116" s="44">
        <v>3</v>
      </c>
      <c r="L116" s="43"/>
    </row>
    <row r="117" spans="1:12" ht="14.4" x14ac:dyDescent="0.3">
      <c r="A117" s="23"/>
      <c r="B117" s="15"/>
      <c r="C117" s="11"/>
      <c r="D117" s="53"/>
      <c r="E117" s="52"/>
      <c r="F117" s="52"/>
      <c r="G117" s="52"/>
      <c r="H117" s="52"/>
      <c r="I117" s="52"/>
      <c r="J117" s="52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>SUM(G109:G117)</f>
        <v>39</v>
      </c>
      <c r="H118" s="19">
        <f>SUM(H109:H117)</f>
        <v>42</v>
      </c>
      <c r="I118" s="19">
        <f>SUM(I109:I117)</f>
        <v>91</v>
      </c>
      <c r="J118" s="19">
        <f>SUM(J109:J117)</f>
        <v>765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1330</v>
      </c>
      <c r="G119" s="32">
        <f>G108+G118</f>
        <v>58</v>
      </c>
      <c r="H119" s="32">
        <f>H108+H118</f>
        <v>66</v>
      </c>
      <c r="I119" s="32">
        <f>I108+I118</f>
        <v>176</v>
      </c>
      <c r="J119" s="32">
        <f>J108+J118</f>
        <v>1393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7" t="s">
        <v>81</v>
      </c>
      <c r="F120" s="40">
        <v>200</v>
      </c>
      <c r="G120" s="40">
        <v>8</v>
      </c>
      <c r="H120" s="40">
        <v>10</v>
      </c>
      <c r="I120" s="40">
        <v>44</v>
      </c>
      <c r="J120" s="40">
        <v>296</v>
      </c>
      <c r="K120" s="41">
        <v>173</v>
      </c>
      <c r="L120" s="40"/>
    </row>
    <row r="121" spans="1:12" ht="14.4" x14ac:dyDescent="0.3">
      <c r="A121" s="14"/>
      <c r="B121" s="15"/>
      <c r="C121" s="11"/>
      <c r="D121" s="6"/>
      <c r="E121" s="42" t="s">
        <v>110</v>
      </c>
      <c r="F121" s="43">
        <v>50</v>
      </c>
      <c r="G121" s="43">
        <v>5</v>
      </c>
      <c r="H121" s="43">
        <v>7</v>
      </c>
      <c r="I121" s="43">
        <v>15</v>
      </c>
      <c r="J121" s="43">
        <v>139</v>
      </c>
      <c r="K121" s="44">
        <v>3</v>
      </c>
      <c r="L121" s="43"/>
    </row>
    <row r="122" spans="1:12" ht="14.4" x14ac:dyDescent="0.3">
      <c r="A122" s="14"/>
      <c r="B122" s="15"/>
      <c r="C122" s="11"/>
      <c r="D122" s="7" t="s">
        <v>22</v>
      </c>
      <c r="E122" s="51" t="s">
        <v>88</v>
      </c>
      <c r="F122" s="43">
        <v>200</v>
      </c>
      <c r="G122" s="43">
        <v>0</v>
      </c>
      <c r="H122" s="43">
        <v>0</v>
      </c>
      <c r="I122" s="43">
        <v>7</v>
      </c>
      <c r="J122" s="43">
        <v>28</v>
      </c>
      <c r="K122" s="54" t="s">
        <v>87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51" t="s">
        <v>71</v>
      </c>
      <c r="F123" s="43">
        <v>40</v>
      </c>
      <c r="G123" s="43">
        <v>3</v>
      </c>
      <c r="H123" s="43">
        <v>1</v>
      </c>
      <c r="I123" s="43">
        <v>20</v>
      </c>
      <c r="J123" s="43">
        <v>98</v>
      </c>
      <c r="K123" s="44" t="s">
        <v>89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2"/>
      <c r="G124" s="42"/>
      <c r="H124" s="42"/>
      <c r="I124" s="42"/>
      <c r="J124" s="42"/>
      <c r="K124" s="42"/>
      <c r="L124" s="43"/>
    </row>
    <row r="125" spans="1:12" ht="14.4" x14ac:dyDescent="0.3">
      <c r="A125" s="14"/>
      <c r="B125" s="15"/>
      <c r="C125" s="11"/>
      <c r="D125" s="6"/>
      <c r="E125" s="51" t="s">
        <v>92</v>
      </c>
      <c r="F125" s="43">
        <v>40</v>
      </c>
      <c r="G125" s="43">
        <v>5</v>
      </c>
      <c r="H125" s="43">
        <v>4</v>
      </c>
      <c r="I125" s="43">
        <v>0</v>
      </c>
      <c r="J125" s="43">
        <v>57</v>
      </c>
      <c r="K125" s="56" t="s">
        <v>89</v>
      </c>
      <c r="L125" s="52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>SUM(G120:G126)</f>
        <v>21</v>
      </c>
      <c r="H127" s="19">
        <f>SUM(H120:H126)</f>
        <v>22</v>
      </c>
      <c r="I127" s="19">
        <f>SUM(I120:I126)</f>
        <v>86</v>
      </c>
      <c r="J127" s="19">
        <f>SUM(J120:J126)</f>
        <v>618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111</v>
      </c>
      <c r="F128" s="43">
        <v>100</v>
      </c>
      <c r="G128" s="43">
        <v>3</v>
      </c>
      <c r="H128" s="43">
        <v>5</v>
      </c>
      <c r="I128" s="43">
        <v>6</v>
      </c>
      <c r="J128" s="43">
        <v>84</v>
      </c>
      <c r="K128" s="44">
        <v>10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112</v>
      </c>
      <c r="F129" s="43">
        <v>200</v>
      </c>
      <c r="G129" s="43">
        <v>6</v>
      </c>
      <c r="H129" s="43">
        <v>5</v>
      </c>
      <c r="I129" s="43">
        <v>14</v>
      </c>
      <c r="J129" s="43">
        <v>119</v>
      </c>
      <c r="K129" s="44">
        <v>209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58</v>
      </c>
      <c r="F130" s="43">
        <v>150</v>
      </c>
      <c r="G130" s="43">
        <v>17</v>
      </c>
      <c r="H130" s="43">
        <v>5</v>
      </c>
      <c r="I130" s="43">
        <v>14</v>
      </c>
      <c r="J130" s="43">
        <v>166</v>
      </c>
      <c r="K130" s="44">
        <v>436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2"/>
      <c r="G131" s="42"/>
      <c r="H131" s="42"/>
      <c r="I131" s="42"/>
      <c r="J131" s="42"/>
      <c r="K131" s="42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</v>
      </c>
      <c r="H132" s="43">
        <v>0</v>
      </c>
      <c r="I132" s="43">
        <v>33</v>
      </c>
      <c r="J132" s="43">
        <v>132</v>
      </c>
      <c r="K132" s="44">
        <v>874</v>
      </c>
      <c r="L132" s="43"/>
    </row>
    <row r="133" spans="1:12" ht="14.4" x14ac:dyDescent="0.3">
      <c r="A133" s="14"/>
      <c r="B133" s="15"/>
      <c r="C133" s="11"/>
      <c r="D133" s="7" t="s">
        <v>31</v>
      </c>
      <c r="E133" s="51" t="s">
        <v>71</v>
      </c>
      <c r="F133" s="43">
        <v>40</v>
      </c>
      <c r="G133" s="43">
        <v>3</v>
      </c>
      <c r="H133" s="43">
        <v>1</v>
      </c>
      <c r="I133" s="43">
        <v>20</v>
      </c>
      <c r="J133" s="43">
        <v>98</v>
      </c>
      <c r="K133" s="44" t="s">
        <v>89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 t="s">
        <v>24</v>
      </c>
      <c r="E135" s="42" t="s">
        <v>39</v>
      </c>
      <c r="F135" s="42">
        <v>150</v>
      </c>
      <c r="G135" s="42">
        <v>2</v>
      </c>
      <c r="H135" s="42">
        <v>1</v>
      </c>
      <c r="I135" s="42">
        <v>29</v>
      </c>
      <c r="J135" s="42">
        <v>142</v>
      </c>
      <c r="K135" s="42" t="s">
        <v>89</v>
      </c>
      <c r="L135" s="43"/>
    </row>
    <row r="136" spans="1:12" ht="14.4" x14ac:dyDescent="0.3">
      <c r="A136" s="14"/>
      <c r="B136" s="15"/>
      <c r="C136" s="11"/>
      <c r="D136" s="6"/>
      <c r="E136" s="42" t="s">
        <v>49</v>
      </c>
      <c r="F136" s="43">
        <v>60</v>
      </c>
      <c r="G136" s="43">
        <v>8</v>
      </c>
      <c r="H136" s="43">
        <v>9</v>
      </c>
      <c r="I136" s="43">
        <v>19</v>
      </c>
      <c r="J136" s="43">
        <v>165</v>
      </c>
      <c r="K136" s="44">
        <v>3</v>
      </c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>SUM(G128:G136)</f>
        <v>39</v>
      </c>
      <c r="H137" s="19">
        <f>SUM(H128:H136)</f>
        <v>26</v>
      </c>
      <c r="I137" s="19">
        <f>SUM(I128:I136)</f>
        <v>135</v>
      </c>
      <c r="J137" s="19">
        <f>SUM(J128:J136)</f>
        <v>906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1430</v>
      </c>
      <c r="G138" s="32">
        <f>G127+G137</f>
        <v>60</v>
      </c>
      <c r="H138" s="32">
        <f>H127+H137</f>
        <v>48</v>
      </c>
      <c r="I138" s="32">
        <f>I127+I137</f>
        <v>221</v>
      </c>
      <c r="J138" s="32">
        <f>J127+J137</f>
        <v>1524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200</v>
      </c>
      <c r="G139" s="40">
        <v>6</v>
      </c>
      <c r="H139" s="40">
        <v>6</v>
      </c>
      <c r="I139" s="40">
        <v>33</v>
      </c>
      <c r="J139" s="40">
        <v>208</v>
      </c>
      <c r="K139" s="41" t="s">
        <v>80</v>
      </c>
      <c r="L139" s="40"/>
    </row>
    <row r="140" spans="1:12" ht="14.4" x14ac:dyDescent="0.3">
      <c r="A140" s="23"/>
      <c r="B140" s="15"/>
      <c r="C140" s="11"/>
      <c r="D140" s="6"/>
      <c r="E140" s="6"/>
      <c r="F140" s="6"/>
      <c r="G140" s="6"/>
      <c r="H140" s="6"/>
      <c r="I140" s="6"/>
      <c r="J140" s="6"/>
      <c r="K140" s="6"/>
      <c r="L140" s="43"/>
    </row>
    <row r="141" spans="1:12" ht="14.4" x14ac:dyDescent="0.3">
      <c r="A141" s="23"/>
      <c r="B141" s="15"/>
      <c r="C141" s="11"/>
      <c r="D141" s="7" t="s">
        <v>22</v>
      </c>
      <c r="E141" s="51" t="s">
        <v>85</v>
      </c>
      <c r="F141" s="43">
        <v>200</v>
      </c>
      <c r="G141" s="43">
        <v>0</v>
      </c>
      <c r="H141" s="43">
        <v>0</v>
      </c>
      <c r="I141" s="43">
        <v>7</v>
      </c>
      <c r="J141" s="43">
        <v>27</v>
      </c>
      <c r="K141" s="44" t="s">
        <v>86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51" t="s">
        <v>71</v>
      </c>
      <c r="F142" s="43">
        <v>40</v>
      </c>
      <c r="G142" s="43">
        <v>3</v>
      </c>
      <c r="H142" s="43">
        <v>1</v>
      </c>
      <c r="I142" s="43">
        <v>20</v>
      </c>
      <c r="J142" s="43">
        <v>98</v>
      </c>
      <c r="K142" s="44" t="s">
        <v>89</v>
      </c>
      <c r="L142" s="43"/>
    </row>
    <row r="143" spans="1:12" ht="14.4" x14ac:dyDescent="0.3">
      <c r="A143" s="23"/>
      <c r="B143" s="15"/>
      <c r="C143" s="11"/>
      <c r="D143" s="7" t="s">
        <v>24</v>
      </c>
      <c r="E143" s="52"/>
      <c r="F143" s="52"/>
      <c r="G143" s="52"/>
      <c r="H143" s="52"/>
      <c r="I143" s="52"/>
      <c r="J143" s="52"/>
      <c r="K143" s="52"/>
      <c r="L143" s="43"/>
    </row>
    <row r="144" spans="1:12" ht="14.4" x14ac:dyDescent="0.3">
      <c r="A144" s="23"/>
      <c r="B144" s="15"/>
      <c r="C144" s="11"/>
      <c r="D144" s="6"/>
      <c r="E144" s="42" t="s">
        <v>49</v>
      </c>
      <c r="F144" s="43">
        <v>60</v>
      </c>
      <c r="G144" s="43">
        <v>8</v>
      </c>
      <c r="H144" s="43">
        <v>9</v>
      </c>
      <c r="I144" s="43">
        <v>19</v>
      </c>
      <c r="J144" s="43">
        <v>165</v>
      </c>
      <c r="K144" s="44">
        <v>3</v>
      </c>
      <c r="L144" s="43"/>
    </row>
    <row r="145" spans="1:12" ht="14.4" x14ac:dyDescent="0.3">
      <c r="A145" s="23"/>
      <c r="B145" s="15"/>
      <c r="C145" s="11"/>
      <c r="D145" s="6"/>
      <c r="E145" s="42" t="s">
        <v>113</v>
      </c>
      <c r="F145" s="43">
        <v>100</v>
      </c>
      <c r="G145" s="43">
        <v>3</v>
      </c>
      <c r="H145" s="43">
        <v>1</v>
      </c>
      <c r="I145" s="43">
        <v>15</v>
      </c>
      <c r="J145" s="43">
        <v>85</v>
      </c>
      <c r="K145" s="44" t="s">
        <v>89</v>
      </c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>SUM(G139:G145)</f>
        <v>20</v>
      </c>
      <c r="H146" s="19">
        <f>SUM(H139:H145)</f>
        <v>17</v>
      </c>
      <c r="I146" s="19">
        <f>SUM(I139:I145)</f>
        <v>94</v>
      </c>
      <c r="J146" s="19">
        <f>SUM(J139:J145)</f>
        <v>583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75</v>
      </c>
      <c r="F147" s="43">
        <v>80</v>
      </c>
      <c r="G147" s="43">
        <v>1</v>
      </c>
      <c r="H147" s="43">
        <v>7</v>
      </c>
      <c r="I147" s="43">
        <v>6</v>
      </c>
      <c r="J147" s="43">
        <v>90</v>
      </c>
      <c r="K147" s="44" t="s">
        <v>76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60</v>
      </c>
      <c r="F148" s="43">
        <v>200</v>
      </c>
      <c r="G148" s="43">
        <v>4</v>
      </c>
      <c r="H148" s="43">
        <v>3</v>
      </c>
      <c r="I148" s="43">
        <v>7</v>
      </c>
      <c r="J148" s="43">
        <v>79</v>
      </c>
      <c r="K148" s="44" t="s">
        <v>78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51</v>
      </c>
      <c r="F149" s="43">
        <v>210</v>
      </c>
      <c r="G149" s="43">
        <v>20</v>
      </c>
      <c r="H149" s="43">
        <v>17</v>
      </c>
      <c r="I149" s="43">
        <v>36</v>
      </c>
      <c r="J149" s="43">
        <v>377</v>
      </c>
      <c r="K149" s="44">
        <v>304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2"/>
      <c r="G150" s="42"/>
      <c r="H150" s="42"/>
      <c r="I150" s="42"/>
      <c r="J150" s="42"/>
      <c r="K150" s="42"/>
      <c r="L150" s="43"/>
    </row>
    <row r="151" spans="1:12" ht="14.4" x14ac:dyDescent="0.3">
      <c r="A151" s="23"/>
      <c r="B151" s="15"/>
      <c r="C151" s="11"/>
      <c r="D151" s="7" t="s">
        <v>30</v>
      </c>
      <c r="E151" s="51" t="s">
        <v>85</v>
      </c>
      <c r="F151" s="43">
        <v>200</v>
      </c>
      <c r="G151" s="43">
        <v>0</v>
      </c>
      <c r="H151" s="43">
        <v>0</v>
      </c>
      <c r="I151" s="43">
        <v>7</v>
      </c>
      <c r="J151" s="43">
        <v>27</v>
      </c>
      <c r="K151" s="44" t="s">
        <v>86</v>
      </c>
      <c r="L151" s="43"/>
    </row>
    <row r="152" spans="1:12" ht="14.4" x14ac:dyDescent="0.3">
      <c r="A152" s="23"/>
      <c r="B152" s="15"/>
      <c r="C152" s="11"/>
      <c r="D152" s="7" t="s">
        <v>31</v>
      </c>
      <c r="E152" s="51" t="s">
        <v>71</v>
      </c>
      <c r="F152" s="43">
        <v>40</v>
      </c>
      <c r="G152" s="43">
        <v>3</v>
      </c>
      <c r="H152" s="43">
        <v>1</v>
      </c>
      <c r="I152" s="43">
        <v>20</v>
      </c>
      <c r="J152" s="43">
        <v>98</v>
      </c>
      <c r="K152" s="44" t="s">
        <v>89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 t="s">
        <v>24</v>
      </c>
      <c r="E154" s="42" t="s">
        <v>46</v>
      </c>
      <c r="F154" s="43">
        <v>100</v>
      </c>
      <c r="G154" s="43">
        <v>1</v>
      </c>
      <c r="H154" s="43">
        <v>0</v>
      </c>
      <c r="I154" s="43">
        <v>9</v>
      </c>
      <c r="J154" s="43">
        <v>43</v>
      </c>
      <c r="K154" s="44" t="s">
        <v>89</v>
      </c>
      <c r="L154" s="43"/>
    </row>
    <row r="155" spans="1:12" ht="14.4" x14ac:dyDescent="0.3">
      <c r="A155" s="23"/>
      <c r="B155" s="15"/>
      <c r="C155" s="11"/>
      <c r="D155" s="6"/>
      <c r="E155" s="42"/>
      <c r="F155" s="42"/>
      <c r="G155" s="42"/>
      <c r="H155" s="42"/>
      <c r="I155" s="42"/>
      <c r="J155" s="42"/>
      <c r="K155" s="42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>SUM(G147:G155)</f>
        <v>29</v>
      </c>
      <c r="H156" s="19">
        <f>SUM(H147:H155)</f>
        <v>28</v>
      </c>
      <c r="I156" s="19">
        <f>SUM(I147:I155)</f>
        <v>85</v>
      </c>
      <c r="J156" s="19">
        <f>SUM(J147:J155)</f>
        <v>714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1430</v>
      </c>
      <c r="G157" s="32">
        <f>G146+G156</f>
        <v>49</v>
      </c>
      <c r="H157" s="32">
        <f>H146+H156</f>
        <v>45</v>
      </c>
      <c r="I157" s="32">
        <f>I146+I156</f>
        <v>179</v>
      </c>
      <c r="J157" s="32">
        <f>J146+J156</f>
        <v>1297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106</v>
      </c>
      <c r="F158" s="40">
        <v>200</v>
      </c>
      <c r="G158" s="40">
        <v>10</v>
      </c>
      <c r="H158" s="40">
        <v>10</v>
      </c>
      <c r="I158" s="40">
        <v>44</v>
      </c>
      <c r="J158" s="40">
        <v>292</v>
      </c>
      <c r="K158" s="41">
        <v>168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1</v>
      </c>
      <c r="H160" s="43">
        <v>2</v>
      </c>
      <c r="I160" s="43">
        <v>16</v>
      </c>
      <c r="J160" s="43">
        <v>86</v>
      </c>
      <c r="K160" s="44">
        <v>945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51" t="s">
        <v>71</v>
      </c>
      <c r="F161" s="43">
        <v>40</v>
      </c>
      <c r="G161" s="43">
        <v>3</v>
      </c>
      <c r="H161" s="43">
        <v>1</v>
      </c>
      <c r="I161" s="43">
        <v>20</v>
      </c>
      <c r="J161" s="43">
        <v>98</v>
      </c>
      <c r="K161" s="44" t="s">
        <v>89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61</v>
      </c>
      <c r="F162" s="43">
        <v>150</v>
      </c>
      <c r="G162" s="43">
        <v>1</v>
      </c>
      <c r="H162" s="43">
        <v>1</v>
      </c>
      <c r="I162" s="43">
        <v>15</v>
      </c>
      <c r="J162" s="43">
        <v>70</v>
      </c>
      <c r="K162" s="44" t="s">
        <v>89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>SUM(G158:G164)</f>
        <v>15</v>
      </c>
      <c r="H165" s="19">
        <f>SUM(H158:H164)</f>
        <v>14</v>
      </c>
      <c r="I165" s="19">
        <f>SUM(I158:I164)</f>
        <v>95</v>
      </c>
      <c r="J165" s="19">
        <f>SUM(J158:J164)</f>
        <v>546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95</v>
      </c>
      <c r="F166" s="43">
        <v>60</v>
      </c>
      <c r="G166" s="43">
        <v>1</v>
      </c>
      <c r="H166" s="43">
        <v>5</v>
      </c>
      <c r="I166" s="43">
        <v>5</v>
      </c>
      <c r="J166" s="43">
        <v>73</v>
      </c>
      <c r="K166" s="44">
        <v>50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63</v>
      </c>
      <c r="F167" s="43">
        <v>200</v>
      </c>
      <c r="G167" s="43">
        <v>7</v>
      </c>
      <c r="H167" s="43">
        <v>9</v>
      </c>
      <c r="I167" s="43">
        <v>14</v>
      </c>
      <c r="J167" s="43">
        <v>192</v>
      </c>
      <c r="K167" s="44">
        <v>142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96</v>
      </c>
      <c r="F168" s="43">
        <v>90</v>
      </c>
      <c r="G168" s="43">
        <v>20</v>
      </c>
      <c r="H168" s="43">
        <v>18</v>
      </c>
      <c r="I168" s="43">
        <v>5</v>
      </c>
      <c r="J168" s="43">
        <v>168</v>
      </c>
      <c r="K168" s="44">
        <v>260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64</v>
      </c>
      <c r="F169" s="43">
        <v>150</v>
      </c>
      <c r="G169" s="43">
        <v>7</v>
      </c>
      <c r="H169" s="43">
        <v>6</v>
      </c>
      <c r="I169" s="43">
        <v>36</v>
      </c>
      <c r="J169" s="43">
        <v>231</v>
      </c>
      <c r="K169" s="44">
        <v>679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</v>
      </c>
      <c r="H170" s="43">
        <v>0</v>
      </c>
      <c r="I170" s="43">
        <v>25</v>
      </c>
      <c r="J170" s="43">
        <v>110</v>
      </c>
      <c r="K170" s="44">
        <v>868</v>
      </c>
      <c r="L170" s="43"/>
    </row>
    <row r="171" spans="1:12" ht="14.4" x14ac:dyDescent="0.3">
      <c r="A171" s="23"/>
      <c r="B171" s="15"/>
      <c r="C171" s="11"/>
      <c r="D171" s="7" t="s">
        <v>31</v>
      </c>
      <c r="E171" s="51" t="s">
        <v>71</v>
      </c>
      <c r="F171" s="43">
        <v>40</v>
      </c>
      <c r="G171" s="43">
        <v>3</v>
      </c>
      <c r="H171" s="43">
        <v>1</v>
      </c>
      <c r="I171" s="43">
        <v>20</v>
      </c>
      <c r="J171" s="43">
        <v>98</v>
      </c>
      <c r="K171" s="44" t="s">
        <v>89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>SUM(G166:G174)</f>
        <v>38</v>
      </c>
      <c r="H175" s="19">
        <f>SUM(H166:H174)</f>
        <v>39</v>
      </c>
      <c r="I175" s="19">
        <f>SUM(I166:I174)</f>
        <v>105</v>
      </c>
      <c r="J175" s="19">
        <f>SUM(J166:J174)</f>
        <v>872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1330</v>
      </c>
      <c r="G176" s="32">
        <f>G165+G175</f>
        <v>53</v>
      </c>
      <c r="H176" s="32">
        <f>H165+H175</f>
        <v>53</v>
      </c>
      <c r="I176" s="32">
        <f>I165+I175</f>
        <v>200</v>
      </c>
      <c r="J176" s="32">
        <f>J165+J175</f>
        <v>1418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200</v>
      </c>
      <c r="G177" s="40">
        <v>4</v>
      </c>
      <c r="H177" s="40">
        <v>4</v>
      </c>
      <c r="I177" s="40">
        <v>24</v>
      </c>
      <c r="J177" s="40">
        <v>134</v>
      </c>
      <c r="K177" s="41">
        <v>120</v>
      </c>
      <c r="L177" s="40"/>
    </row>
    <row r="178" spans="1:12" ht="14.4" x14ac:dyDescent="0.3">
      <c r="A178" s="23"/>
      <c r="B178" s="15"/>
      <c r="C178" s="11"/>
      <c r="D178" s="6"/>
      <c r="E178" s="42" t="s">
        <v>49</v>
      </c>
      <c r="F178" s="43">
        <v>60</v>
      </c>
      <c r="G178" s="43">
        <v>8</v>
      </c>
      <c r="H178" s="43">
        <v>9</v>
      </c>
      <c r="I178" s="43">
        <v>19</v>
      </c>
      <c r="J178" s="43">
        <v>165</v>
      </c>
      <c r="K178" s="44">
        <v>3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88</v>
      </c>
      <c r="F179" s="43">
        <v>200</v>
      </c>
      <c r="G179" s="43">
        <v>0</v>
      </c>
      <c r="H179" s="43">
        <v>0</v>
      </c>
      <c r="I179" s="43">
        <v>7</v>
      </c>
      <c r="J179" s="43">
        <v>28</v>
      </c>
      <c r="K179" s="44" t="s">
        <v>87</v>
      </c>
      <c r="L179" s="43"/>
    </row>
    <row r="180" spans="1:12" ht="14.4" x14ac:dyDescent="0.3">
      <c r="A180" s="23"/>
      <c r="B180" s="15"/>
      <c r="C180" s="11"/>
      <c r="D180" s="7" t="s">
        <v>23</v>
      </c>
      <c r="E180" s="51" t="s">
        <v>71</v>
      </c>
      <c r="F180" s="43">
        <v>40</v>
      </c>
      <c r="G180" s="43">
        <v>3</v>
      </c>
      <c r="H180" s="43">
        <v>1</v>
      </c>
      <c r="I180" s="43">
        <v>20</v>
      </c>
      <c r="J180" s="43">
        <v>98</v>
      </c>
      <c r="K180" s="44" t="s">
        <v>89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46</v>
      </c>
      <c r="F181" s="43">
        <v>100</v>
      </c>
      <c r="G181" s="43">
        <v>1</v>
      </c>
      <c r="H181" s="43">
        <v>0</v>
      </c>
      <c r="I181" s="43">
        <v>9</v>
      </c>
      <c r="J181" s="43">
        <v>43</v>
      </c>
      <c r="K181" s="44" t="s">
        <v>89</v>
      </c>
      <c r="L181" s="43"/>
    </row>
    <row r="182" spans="1:12" ht="14.4" x14ac:dyDescent="0.3">
      <c r="A182" s="23"/>
      <c r="B182" s="15"/>
      <c r="C182" s="11"/>
      <c r="D182" s="6"/>
      <c r="E182" s="42" t="s">
        <v>72</v>
      </c>
      <c r="F182" s="43">
        <v>30</v>
      </c>
      <c r="G182" s="43">
        <v>4</v>
      </c>
      <c r="H182" s="43">
        <v>4</v>
      </c>
      <c r="I182" s="43">
        <v>36</v>
      </c>
      <c r="J182" s="43">
        <v>190</v>
      </c>
      <c r="K182" s="44" t="s">
        <v>89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>SUM(G177:G183)</f>
        <v>20</v>
      </c>
      <c r="H184" s="19">
        <f>SUM(H177:H183)</f>
        <v>18</v>
      </c>
      <c r="I184" s="19">
        <f>SUM(I177:I183)</f>
        <v>115</v>
      </c>
      <c r="J184" s="19">
        <f>SUM(J177:J183)</f>
        <v>658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2"/>
      <c r="G185" s="42"/>
      <c r="H185" s="42"/>
      <c r="I185" s="42"/>
      <c r="J185" s="42"/>
      <c r="K185" s="42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102</v>
      </c>
      <c r="F186" s="43">
        <v>200</v>
      </c>
      <c r="G186" s="43">
        <v>1</v>
      </c>
      <c r="H186" s="43">
        <v>4</v>
      </c>
      <c r="I186" s="43">
        <v>7</v>
      </c>
      <c r="J186" s="43">
        <v>68</v>
      </c>
      <c r="K186" s="44">
        <v>187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114</v>
      </c>
      <c r="F187" s="43">
        <v>100</v>
      </c>
      <c r="G187" s="43">
        <v>15</v>
      </c>
      <c r="H187" s="43">
        <v>17</v>
      </c>
      <c r="I187" s="43">
        <v>12</v>
      </c>
      <c r="J187" s="43">
        <v>255</v>
      </c>
      <c r="K187" s="44">
        <v>605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66</v>
      </c>
      <c r="F188" s="43">
        <v>150</v>
      </c>
      <c r="G188" s="43">
        <v>9</v>
      </c>
      <c r="H188" s="43">
        <v>15</v>
      </c>
      <c r="I188" s="43">
        <v>75</v>
      </c>
      <c r="J188" s="43">
        <v>466</v>
      </c>
      <c r="K188" s="44">
        <v>304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4</v>
      </c>
      <c r="H189" s="43">
        <v>4</v>
      </c>
      <c r="I189" s="43">
        <v>25</v>
      </c>
      <c r="J189" s="43">
        <v>145</v>
      </c>
      <c r="K189" s="44">
        <v>959</v>
      </c>
      <c r="L189" s="43"/>
    </row>
    <row r="190" spans="1:12" ht="14.4" x14ac:dyDescent="0.3">
      <c r="A190" s="23"/>
      <c r="B190" s="15"/>
      <c r="C190" s="11"/>
      <c r="D190" s="7" t="s">
        <v>31</v>
      </c>
      <c r="E190" s="51" t="s">
        <v>71</v>
      </c>
      <c r="F190" s="43">
        <v>40</v>
      </c>
      <c r="G190" s="43">
        <v>3</v>
      </c>
      <c r="H190" s="43">
        <v>1</v>
      </c>
      <c r="I190" s="43">
        <v>20</v>
      </c>
      <c r="J190" s="43">
        <v>98</v>
      </c>
      <c r="K190" s="44" t="s">
        <v>89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115</v>
      </c>
      <c r="F192" s="43">
        <v>15</v>
      </c>
      <c r="G192" s="43">
        <v>0</v>
      </c>
      <c r="H192" s="43">
        <v>1</v>
      </c>
      <c r="I192" s="43">
        <v>1</v>
      </c>
      <c r="J192" s="43">
        <v>10</v>
      </c>
      <c r="K192" s="44">
        <v>371</v>
      </c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>SUM(G185:G193)</f>
        <v>32</v>
      </c>
      <c r="H194" s="19">
        <f>SUM(H185:H193)</f>
        <v>42</v>
      </c>
      <c r="I194" s="19">
        <f>SUM(I185:I193)</f>
        <v>140</v>
      </c>
      <c r="J194" s="19">
        <f>SUM(J185:J193)</f>
        <v>1042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1335</v>
      </c>
      <c r="G195" s="32">
        <f>G184+G194</f>
        <v>52</v>
      </c>
      <c r="H195" s="32">
        <f>H184+H194</f>
        <v>60</v>
      </c>
      <c r="I195" s="32">
        <f>I184+I194</f>
        <v>255</v>
      </c>
      <c r="J195" s="32">
        <f>J184+J194</f>
        <v>1700</v>
      </c>
      <c r="K195" s="32"/>
      <c r="L195" s="32">
        <f>L184+L194</f>
        <v>0</v>
      </c>
    </row>
    <row r="196" spans="1:12" x14ac:dyDescent="0.25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1354</v>
      </c>
      <c r="G196" s="34">
        <f>(G24+G43+G62+G81+G100+G119+G138+G157+G176+G195)/(IF(G24=0,0,1)+IF(G43=0,0,1)+IF(G62=0,0,1)+IF(G81=0,0,1)+IF(G100=0,0,1)+IF(G119=0,0,1)+IF(G138=0,0,1)+IF(G157=0,0,1)+IF(G176=0,0,1)+IF(G195=0,0,1))</f>
        <v>52.9</v>
      </c>
      <c r="H196" s="34">
        <f>(H24+H43+H62+H81+H100+H119+H138+H157+H176+H195)/(IF(H24=0,0,1)+IF(H43=0,0,1)+IF(H62=0,0,1)+IF(H81=0,0,1)+IF(H100=0,0,1)+IF(H119=0,0,1)+IF(H138=0,0,1)+IF(H157=0,0,1)+IF(H176=0,0,1)+IF(H195=0,0,1))</f>
        <v>51.2</v>
      </c>
      <c r="I196" s="34">
        <f>(I24+I43+I62+I81+I100+I119+I138+I157+I176+I195)/(IF(I24=0,0,1)+IF(I43=0,0,1)+IF(I62=0,0,1)+IF(I81=0,0,1)+IF(I100=0,0,1)+IF(I119=0,0,1)+IF(I138=0,0,1)+IF(I157=0,0,1)+IF(I176=0,0,1)+IF(I195=0,0,1))</f>
        <v>207.9</v>
      </c>
      <c r="J196" s="34">
        <f>(J24+J43+J62+J81+J100+J119+J138+J157+J176+J195)/(IF(J24=0,0,1)+IF(J43=0,0,1)+IF(J62=0,0,1)+IF(J81=0,0,1)+IF(J100=0,0,1)+IF(J119=0,0,1)+IF(J138=0,0,1)+IF(J157=0,0,1)+IF(J176=0,0,1)+IF(J195=0,0,1))</f>
        <v>1444.1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3622047244094491" right="0.23622047244094491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2025-02-26T13:13:25Z</cp:lastPrinted>
  <dcterms:created xsi:type="dcterms:W3CDTF">2022-05-16T14:23:56Z</dcterms:created>
  <dcterms:modified xsi:type="dcterms:W3CDTF">2025-02-27T05:31:54Z</dcterms:modified>
</cp:coreProperties>
</file>