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76" i="1" l="1"/>
  <c r="J195" i="1"/>
  <c r="I195" i="1"/>
  <c r="H195" i="1"/>
  <c r="G195" i="1"/>
  <c r="J176" i="1"/>
  <c r="I138" i="1"/>
  <c r="G138" i="1"/>
  <c r="H100" i="1"/>
  <c r="F62" i="1"/>
  <c r="I43" i="1"/>
  <c r="H176" i="1"/>
  <c r="G176" i="1"/>
  <c r="I176" i="1"/>
  <c r="F176" i="1"/>
  <c r="F157" i="1"/>
  <c r="I157" i="1"/>
  <c r="J157" i="1"/>
  <c r="F138" i="1"/>
  <c r="H138" i="1"/>
  <c r="J119" i="1"/>
  <c r="F100" i="1"/>
  <c r="J100" i="1"/>
  <c r="J81" i="1"/>
  <c r="F81" i="1"/>
  <c r="G81" i="1"/>
  <c r="I81" i="1"/>
  <c r="J62" i="1"/>
  <c r="F43" i="1"/>
  <c r="G43" i="1"/>
  <c r="J43" i="1"/>
  <c r="H43" i="1"/>
  <c r="H24" i="1"/>
  <c r="J24" i="1"/>
  <c r="I24" i="1"/>
  <c r="G24" i="1"/>
  <c r="L195" i="1"/>
  <c r="H62" i="1"/>
  <c r="L196" i="1"/>
  <c r="H157" i="1"/>
  <c r="G157" i="1"/>
  <c r="J138" i="1"/>
  <c r="H119" i="1"/>
  <c r="G119" i="1"/>
  <c r="I119" i="1"/>
  <c r="F119" i="1"/>
  <c r="I100" i="1"/>
  <c r="G100" i="1"/>
  <c r="H81" i="1"/>
  <c r="I62" i="1"/>
  <c r="G62" i="1"/>
  <c r="F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<sst xmlns="http://schemas.openxmlformats.org/spreadsheetml/2006/main" count="291" uniqueCount="102">
  <si>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</si>
  <si>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</si>
  <si>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</si>
  <si>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</si>
  <si>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</si>
  <si>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</si>
  <si>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</si>
  <si>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</si>
  <si>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</si>
  <si>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</si>
  <si>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</si>
  <si>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</si>
  <si>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</si>
  <si>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</si>
  <si>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</si>
  <si>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</si>
  <si>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</si>
  <si>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</si>
  <si>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</si>
  <si>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</si>
  <si>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</si>
  <si>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</si>
  <si>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</si>
  <si>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</si>
  <si>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</si>
  <si>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</si>
  <si>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</si>
  <si>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</si>
  <si>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</si>
  <si>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</si>
  <si>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</si>
  <si>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</si>
  <si>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</si>
  <si>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</si>
  <si>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</si>
  <si>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</si>
  <si>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</si>
  <si>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</si>
  <si>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</si>
  <si>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на молоке</t>
  </si>
  <si>
    <t>банан</t>
  </si>
  <si>
    <t>салат витаминный</t>
  </si>
  <si>
    <t>суп картофельный с рисом</t>
  </si>
  <si>
    <t>макароны отварные</t>
  </si>
  <si>
    <t>чай черный с сахаром</t>
  </si>
  <si>
    <t>колбаса отварная</t>
  </si>
  <si>
    <t>каша пшенная</t>
  </si>
  <si>
    <t>салат из вареной свеклы</t>
  </si>
  <si>
    <t>каша пшеничная</t>
  </si>
  <si>
    <t>чай сладкий с лимоном</t>
  </si>
  <si>
    <t>яйцо отварное куриное</t>
  </si>
  <si>
    <t>бутерброд с сыром</t>
  </si>
  <si>
    <t>суп картофельный с бобовыми</t>
  </si>
  <si>
    <t>рыба припущенная (минтай)</t>
  </si>
  <si>
    <t>рис отварной</t>
  </si>
  <si>
    <t>кисель из смеси сухофруктов</t>
  </si>
  <si>
    <t>апельсин</t>
  </si>
  <si>
    <t>щи из свежеей капусты</t>
  </si>
  <si>
    <t>греча отвареая рассыпчатая</t>
  </si>
  <si>
    <t>котлета рубленная из мяса птицы</t>
  </si>
  <si>
    <t>каша гречневая</t>
  </si>
  <si>
    <t>бутерброд с маслом и сыром</t>
  </si>
  <si>
    <t>суп картофельный с макронными изделиями</t>
  </si>
  <si>
    <t>плов из мяса птицы</t>
  </si>
  <si>
    <t>каша манная молочная</t>
  </si>
  <si>
    <t>кофейный напиток с молоком</t>
  </si>
  <si>
    <t>бутерброд с маслом</t>
  </si>
  <si>
    <t>йогурт</t>
  </si>
  <si>
    <t>рассольник перетбургский с перловкой</t>
  </si>
  <si>
    <t>биточки рыбные</t>
  </si>
  <si>
    <t>капуста тушенная</t>
  </si>
  <si>
    <t>компот из сухофруктов</t>
  </si>
  <si>
    <t>каша овсяная</t>
  </si>
  <si>
    <t>рисовый "Харчо"</t>
  </si>
  <si>
    <t>сосиски отварный</t>
  </si>
  <si>
    <t>салат из белокачанной капусты с морковью</t>
  </si>
  <si>
    <t>сцп картофельный с бобовыми</t>
  </si>
  <si>
    <t>салат из соленых огурцов</t>
  </si>
  <si>
    <t>жаркое по- домашнему</t>
  </si>
  <si>
    <t xml:space="preserve">кисель </t>
  </si>
  <si>
    <t>салат из моркови с яблоками</t>
  </si>
  <si>
    <t>салат из зеленого горошка</t>
  </si>
  <si>
    <t>борщ с капустой и картофелем</t>
  </si>
  <si>
    <t>яблоко</t>
  </si>
  <si>
    <t>чай с молоком</t>
  </si>
  <si>
    <t>суп из рыбной консервы с крупой</t>
  </si>
  <si>
    <t>греча отварная рассыпчатая</t>
  </si>
  <si>
    <t>печень по-строгановски</t>
  </si>
  <si>
    <t>суп молочный с макаронными изделиями</t>
  </si>
  <si>
    <t>тефтели рыбные</t>
  </si>
  <si>
    <t>рис отварной рассыпчатый</t>
  </si>
  <si>
    <t>какао с молоком</t>
  </si>
  <si>
    <t>соус сметанный с томатом</t>
  </si>
  <si>
    <t>директор</t>
  </si>
  <si>
    <t>Забоева С.С.</t>
  </si>
  <si>
    <t>МОУ "СОШ" с.Мордино</t>
  </si>
  <si>
    <t>хлеб пшеничный</t>
  </si>
  <si>
    <t>Салат из вареной свеклы</t>
  </si>
  <si>
    <t>Апельсин</t>
  </si>
  <si>
    <t>печенье</t>
  </si>
  <si>
    <t>Йогурт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</si>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</sst>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201" sqref="K2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95</v>
      </c>
      <c r="D1" s="54"/>
      <c r="E1" s="54"/>
      <c r="F1" s="12" t="s">
        <v>16</v>
      </c>
      <c r="G1" s="2" t="s">
        <v>17</v>
      </c>
      <c r="H1" s="55" t="s">
        <v>93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</v>
      </c>
      <c r="H6" s="40">
        <v>5</v>
      </c>
      <c r="I6" s="40">
        <v>16</v>
      </c>
      <c r="J6" s="40">
        <v>136</v>
      </c>
      <c r="K6" s="41">
        <v>182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</v>
      </c>
      <c r="H8" s="43">
        <v>0</v>
      </c>
      <c r="I8" s="43">
        <v>14</v>
      </c>
      <c r="J8" s="43">
        <v>56</v>
      </c>
      <c r="K8" s="44">
        <v>943</v>
      </c>
      <c r="L8" s="43"/>
    </row>
    <row r="9" spans="1:12" ht="14.4" x14ac:dyDescent="0.3">
      <c r="A9" s="23"/>
      <c r="B9" s="15"/>
      <c r="C9" s="11"/>
      <c r="D9" s="7" t="s">
        <v>23</v>
      </c>
      <c r="E9" s="51" t="s">
        <v>96</v>
      </c>
      <c r="F9" s="43">
        <v>40</v>
      </c>
      <c r="G9" s="43">
        <v>3</v>
      </c>
      <c r="H9" s="43">
        <v>1</v>
      </c>
      <c r="I9" s="43">
        <v>20</v>
      </c>
      <c r="J9" s="43">
        <v>98</v>
      </c>
      <c r="K9" s="44">
        <v>453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150</v>
      </c>
      <c r="G10" s="43">
        <v>2</v>
      </c>
      <c r="H10" s="43">
        <v>1</v>
      </c>
      <c r="I10" s="43">
        <v>29</v>
      </c>
      <c r="J10" s="43">
        <v>150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12</v>
      </c>
      <c r="H13" s="19">
        <f t="shared" si="0"/>
        <v>7</v>
      </c>
      <c r="I13" s="19">
        <f t="shared" si="0"/>
        <v>79</v>
      </c>
      <c r="J13" s="19">
        <f t="shared" si="0"/>
        <v>440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8</v>
      </c>
      <c r="H14" s="43">
        <v>7</v>
      </c>
      <c r="I14" s="43">
        <v>25</v>
      </c>
      <c r="J14" s="43">
        <v>100</v>
      </c>
      <c r="K14" s="44">
        <v>49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</v>
      </c>
      <c r="H15" s="43">
        <v>2</v>
      </c>
      <c r="I15" s="43">
        <v>20</v>
      </c>
      <c r="J15" s="43">
        <v>107</v>
      </c>
      <c r="K15" s="44">
        <v>204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5</v>
      </c>
      <c r="H16" s="43">
        <v>16</v>
      </c>
      <c r="I16" s="43">
        <v>6</v>
      </c>
      <c r="J16" s="43">
        <v>192</v>
      </c>
      <c r="K16" s="44">
        <v>536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</v>
      </c>
      <c r="H17" s="43">
        <v>5</v>
      </c>
      <c r="I17" s="43">
        <v>26</v>
      </c>
      <c r="J17" s="43">
        <v>150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943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96</v>
      </c>
      <c r="F19" s="43">
        <v>40</v>
      </c>
      <c r="G19" s="43">
        <v>3</v>
      </c>
      <c r="H19" s="43">
        <v>1</v>
      </c>
      <c r="I19" s="43">
        <v>20</v>
      </c>
      <c r="J19" s="43">
        <v>98</v>
      </c>
      <c r="K19" s="44">
        <v>453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</v>
      </c>
      <c r="H23" s="19">
        <f t="shared" si="2"/>
        <v>31</v>
      </c>
      <c r="I23" s="19">
        <f t="shared" si="2"/>
        <v>111</v>
      </c>
      <c r="J23" s="19">
        <f t="shared" si="2"/>
        <v>703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1370</v>
      </c>
      <c r="G24" s="32">
        <f t="shared" ref="G24:J24" si="4">G13+G23</f>
        <v>37</v>
      </c>
      <c r="H24" s="32">
        <f t="shared" si="4"/>
        <v>38</v>
      </c>
      <c r="I24" s="32">
        <f t="shared" si="4"/>
        <v>190</v>
      </c>
      <c r="J24" s="32">
        <f t="shared" si="4"/>
        <v>1143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8</v>
      </c>
      <c r="H25" s="40">
        <v>7</v>
      </c>
      <c r="I25" s="40">
        <v>40</v>
      </c>
      <c r="J25" s="40">
        <v>261</v>
      </c>
      <c r="K25" s="41">
        <v>176</v>
      </c>
      <c r="L25" s="40"/>
    </row>
    <row r="26" spans="1:12" ht="14.4" x14ac:dyDescent="0.3">
      <c r="A26" s="14"/>
      <c r="B26" s="15"/>
      <c r="C26" s="11"/>
      <c r="D26" s="6"/>
      <c r="E26" s="42" t="s">
        <v>50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>
        <v>424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10</v>
      </c>
      <c r="I27" s="43">
        <v>21</v>
      </c>
      <c r="J27" s="43">
        <v>82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1" t="s">
        <v>96</v>
      </c>
      <c r="F28" s="43">
        <v>40</v>
      </c>
      <c r="G28" s="43">
        <v>3</v>
      </c>
      <c r="H28" s="43">
        <v>1</v>
      </c>
      <c r="I28" s="43">
        <v>20</v>
      </c>
      <c r="J28" s="43">
        <v>98</v>
      </c>
      <c r="K28" s="44">
        <v>453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51</v>
      </c>
      <c r="F30" s="43">
        <v>40</v>
      </c>
      <c r="G30" s="43">
        <v>16</v>
      </c>
      <c r="H30" s="43">
        <v>1</v>
      </c>
      <c r="I30" s="43">
        <v>70</v>
      </c>
      <c r="J30" s="43">
        <v>336</v>
      </c>
      <c r="K30" s="44">
        <v>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</v>
      </c>
      <c r="H32" s="19">
        <f t="shared" ref="H32" si="7">SUM(H25:H31)</f>
        <v>24</v>
      </c>
      <c r="I32" s="19">
        <f t="shared" ref="I32" si="8">SUM(I25:I31)</f>
        <v>151</v>
      </c>
      <c r="J32" s="19">
        <f t="shared" ref="J32:L32" si="9">SUM(J25:J31)</f>
        <v>840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</v>
      </c>
      <c r="H34" s="43">
        <v>4</v>
      </c>
      <c r="I34" s="43">
        <v>13</v>
      </c>
      <c r="J34" s="43">
        <v>108</v>
      </c>
      <c r="K34" s="44">
        <v>206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15</v>
      </c>
      <c r="H35" s="43">
        <v>1</v>
      </c>
      <c r="I35" s="43">
        <v>0</v>
      </c>
      <c r="J35" s="43">
        <v>67</v>
      </c>
      <c r="K35" s="44">
        <v>245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9</v>
      </c>
      <c r="H36" s="43">
        <v>15</v>
      </c>
      <c r="I36" s="43">
        <v>75</v>
      </c>
      <c r="J36" s="43">
        <v>466</v>
      </c>
      <c r="K36" s="44">
        <v>304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874</v>
      </c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96</v>
      </c>
      <c r="F38" s="43">
        <v>40</v>
      </c>
      <c r="G38" s="43">
        <v>3</v>
      </c>
      <c r="H38" s="43">
        <v>1</v>
      </c>
      <c r="I38" s="43">
        <v>20</v>
      </c>
      <c r="J38" s="43">
        <v>98</v>
      </c>
      <c r="K38" s="44">
        <v>453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32.200000000000003</v>
      </c>
      <c r="H42" s="19">
        <f t="shared" ref="H42" si="11">SUM(H33:H41)</f>
        <v>21</v>
      </c>
      <c r="I42" s="19">
        <f t="shared" ref="I42" si="12">SUM(I33:I41)</f>
        <v>140.6</v>
      </c>
      <c r="J42" s="19">
        <f t="shared" ref="J42:L42" si="13">SUM(J33:J41)</f>
        <v>871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1200</v>
      </c>
      <c r="G43" s="32">
        <f t="shared" ref="G43" si="14">G32+G42</f>
        <v>64.2</v>
      </c>
      <c r="H43" s="32">
        <f t="shared" ref="H43" si="15">H32+H42</f>
        <v>45</v>
      </c>
      <c r="I43" s="32">
        <f t="shared" ref="I43" si="16">I32+I42</f>
        <v>291.60000000000002</v>
      </c>
      <c r="J43" s="32">
        <f t="shared" ref="J43:L43" si="17">J32+J42</f>
        <v>1711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8</v>
      </c>
      <c r="H44" s="40">
        <v>7</v>
      </c>
      <c r="I44" s="40">
        <v>40</v>
      </c>
      <c r="J44" s="40">
        <v>251</v>
      </c>
      <c r="K44" s="41">
        <v>88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14</v>
      </c>
      <c r="J46" s="43">
        <v>56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51" t="s">
        <v>96</v>
      </c>
      <c r="F47" s="43">
        <v>40</v>
      </c>
      <c r="G47" s="43">
        <v>3</v>
      </c>
      <c r="H47" s="43">
        <v>1</v>
      </c>
      <c r="I47" s="43">
        <v>20</v>
      </c>
      <c r="J47" s="43">
        <v>98</v>
      </c>
      <c r="K47" s="44">
        <v>453</v>
      </c>
      <c r="L47" s="43"/>
    </row>
    <row r="48" spans="1:12" ht="14.4" x14ac:dyDescent="0.3">
      <c r="A48" s="23"/>
      <c r="B48" s="15"/>
      <c r="C48" s="11"/>
      <c r="D48" s="7" t="s">
        <v>24</v>
      </c>
      <c r="E48" s="51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1" t="s">
        <v>97</v>
      </c>
      <c r="F49" s="43">
        <v>60</v>
      </c>
      <c r="G49" s="43">
        <v>1</v>
      </c>
      <c r="H49" s="43">
        <v>4</v>
      </c>
      <c r="I49" s="43">
        <v>3</v>
      </c>
      <c r="J49" s="43">
        <v>56</v>
      </c>
      <c r="K49" s="44">
        <v>33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77</v>
      </c>
      <c r="J51" s="19">
        <f t="shared" ref="J51:L51" si="21">SUM(J44:J50)</f>
        <v>461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</v>
      </c>
      <c r="H53" s="43">
        <v>4</v>
      </c>
      <c r="I53" s="43">
        <v>7</v>
      </c>
      <c r="J53" s="43">
        <v>68</v>
      </c>
      <c r="K53" s="44">
        <v>187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11</v>
      </c>
      <c r="H54" s="43">
        <v>16</v>
      </c>
      <c r="I54" s="43">
        <v>9</v>
      </c>
      <c r="J54" s="43">
        <v>230</v>
      </c>
      <c r="K54" s="44">
        <v>307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7</v>
      </c>
      <c r="H55" s="43">
        <v>6</v>
      </c>
      <c r="I55" s="43">
        <v>36</v>
      </c>
      <c r="J55" s="43">
        <v>230</v>
      </c>
      <c r="K55" s="44">
        <v>679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</v>
      </c>
      <c r="H56" s="43">
        <v>0</v>
      </c>
      <c r="I56" s="43">
        <v>14</v>
      </c>
      <c r="J56" s="43">
        <v>56</v>
      </c>
      <c r="K56" s="44">
        <v>943</v>
      </c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96</v>
      </c>
      <c r="F57" s="43">
        <v>40</v>
      </c>
      <c r="G57" s="43">
        <v>3</v>
      </c>
      <c r="H57" s="43">
        <v>1</v>
      </c>
      <c r="I57" s="43">
        <v>20</v>
      </c>
      <c r="J57" s="43">
        <v>98</v>
      </c>
      <c r="K57" s="44">
        <v>453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98</v>
      </c>
      <c r="F59" s="43">
        <v>100</v>
      </c>
      <c r="G59" s="43">
        <v>1</v>
      </c>
      <c r="H59" s="43">
        <v>1</v>
      </c>
      <c r="I59" s="43">
        <v>8</v>
      </c>
      <c r="J59" s="43">
        <v>43</v>
      </c>
      <c r="K59" s="44">
        <v>915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</v>
      </c>
      <c r="H61" s="19">
        <f t="shared" ref="H61" si="23">SUM(H52:H60)</f>
        <v>28</v>
      </c>
      <c r="I61" s="19">
        <f t="shared" ref="I61" si="24">SUM(I52:I60)</f>
        <v>94</v>
      </c>
      <c r="J61" s="19">
        <f t="shared" ref="J61:L61" si="25">SUM(J52:J60)</f>
        <v>725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1280</v>
      </c>
      <c r="G62" s="32">
        <f t="shared" ref="G62" si="26">G51+G61</f>
        <v>35</v>
      </c>
      <c r="H62" s="32">
        <f t="shared" ref="H62" si="27">H51+H61</f>
        <v>40</v>
      </c>
      <c r="I62" s="32">
        <f t="shared" ref="I62" si="28">I51+I61</f>
        <v>171</v>
      </c>
      <c r="J62" s="32">
        <f t="shared" ref="J62:L62" si="29">J51+J61</f>
        <v>1186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9</v>
      </c>
      <c r="H63" s="40">
        <v>6</v>
      </c>
      <c r="I63" s="40">
        <v>32</v>
      </c>
      <c r="J63" s="40">
        <v>205</v>
      </c>
      <c r="K63" s="41">
        <v>168</v>
      </c>
      <c r="L63" s="40"/>
    </row>
    <row r="64" spans="1:12" ht="14.4" x14ac:dyDescent="0.3">
      <c r="A64" s="23"/>
      <c r="B64" s="15"/>
      <c r="C64" s="11"/>
      <c r="D64" s="6"/>
      <c r="E64" s="42" t="s">
        <v>61</v>
      </c>
      <c r="F64" s="43">
        <v>60</v>
      </c>
      <c r="G64" s="43">
        <v>16</v>
      </c>
      <c r="H64" s="43">
        <v>1</v>
      </c>
      <c r="I64" s="43">
        <v>70</v>
      </c>
      <c r="J64" s="43">
        <v>335</v>
      </c>
      <c r="K64" s="44">
        <v>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14</v>
      </c>
      <c r="J65" s="43">
        <v>56</v>
      </c>
      <c r="K65" s="44">
        <v>943</v>
      </c>
      <c r="L65" s="43"/>
    </row>
    <row r="66" spans="1:12" ht="14.4" x14ac:dyDescent="0.3">
      <c r="A66" s="23"/>
      <c r="B66" s="15"/>
      <c r="C66" s="11"/>
      <c r="D66" s="7" t="s">
        <v>23</v>
      </c>
      <c r="E66" s="51" t="s">
        <v>96</v>
      </c>
      <c r="F66" s="43">
        <v>40</v>
      </c>
      <c r="G66" s="43">
        <v>3</v>
      </c>
      <c r="H66" s="43">
        <v>1</v>
      </c>
      <c r="I66" s="43">
        <v>20</v>
      </c>
      <c r="J66" s="43">
        <v>98</v>
      </c>
      <c r="K66" s="44">
        <v>453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28</v>
      </c>
      <c r="H70" s="19">
        <f t="shared" ref="H70" si="31">SUM(H63:H69)</f>
        <v>8</v>
      </c>
      <c r="I70" s="19">
        <f t="shared" ref="I70" si="32">SUM(I63:I69)</f>
        <v>136</v>
      </c>
      <c r="J70" s="19">
        <f t="shared" ref="J70:L70" si="33">SUM(J63:J69)</f>
        <v>694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</v>
      </c>
      <c r="H72" s="43">
        <v>2</v>
      </c>
      <c r="I72" s="43">
        <v>14</v>
      </c>
      <c r="J72" s="43">
        <v>84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210</v>
      </c>
      <c r="G74" s="43">
        <v>20</v>
      </c>
      <c r="H74" s="43">
        <v>17</v>
      </c>
      <c r="I74" s="43">
        <v>36</v>
      </c>
      <c r="J74" s="43">
        <v>377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5</v>
      </c>
      <c r="H75" s="43">
        <v>1</v>
      </c>
      <c r="I75" s="43">
        <v>8</v>
      </c>
      <c r="J75" s="43">
        <v>57</v>
      </c>
      <c r="K75" s="44">
        <v>377</v>
      </c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96</v>
      </c>
      <c r="F76" s="43">
        <v>40</v>
      </c>
      <c r="G76" s="43">
        <v>3</v>
      </c>
      <c r="H76" s="43">
        <v>1</v>
      </c>
      <c r="I76" s="43">
        <v>20</v>
      </c>
      <c r="J76" s="43">
        <v>98</v>
      </c>
      <c r="K76" s="44">
        <v>453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56</v>
      </c>
      <c r="F78" s="43">
        <v>100</v>
      </c>
      <c r="G78" s="43">
        <v>43</v>
      </c>
      <c r="H78" s="43">
        <v>1</v>
      </c>
      <c r="I78" s="43">
        <v>0</v>
      </c>
      <c r="J78" s="43">
        <v>45</v>
      </c>
      <c r="K78" s="44">
        <v>915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73</v>
      </c>
      <c r="H80" s="19">
        <f t="shared" ref="H80" si="35">SUM(H71:H79)</f>
        <v>22</v>
      </c>
      <c r="I80" s="19">
        <f t="shared" ref="I80" si="36">SUM(I71:I79)</f>
        <v>78</v>
      </c>
      <c r="J80" s="19">
        <f t="shared" ref="J80:L80" si="37">SUM(J71:J79)</f>
        <v>661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1250</v>
      </c>
      <c r="G81" s="32">
        <f t="shared" ref="G81" si="38">G70+G80</f>
        <v>101</v>
      </c>
      <c r="H81" s="32">
        <f t="shared" ref="H81" si="39">H70+H80</f>
        <v>30</v>
      </c>
      <c r="I81" s="32">
        <f t="shared" ref="I81" si="40">I70+I80</f>
        <v>214</v>
      </c>
      <c r="J81" s="32">
        <f t="shared" ref="J81:L81" si="41">J70+J80</f>
        <v>1355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6</v>
      </c>
      <c r="H82" s="40">
        <v>13</v>
      </c>
      <c r="I82" s="40">
        <v>29</v>
      </c>
      <c r="J82" s="40">
        <v>254</v>
      </c>
      <c r="K82" s="41">
        <v>284</v>
      </c>
      <c r="L82" s="40"/>
    </row>
    <row r="83" spans="1:12" ht="14.4" x14ac:dyDescent="0.3">
      <c r="A83" s="23"/>
      <c r="B83" s="15"/>
      <c r="C83" s="11"/>
      <c r="D83" s="6"/>
      <c r="E83" s="42" t="s">
        <v>66</v>
      </c>
      <c r="F83" s="43">
        <v>40</v>
      </c>
      <c r="G83" s="43">
        <v>1</v>
      </c>
      <c r="H83" s="43">
        <v>8</v>
      </c>
      <c r="I83" s="43">
        <v>15</v>
      </c>
      <c r="J83" s="43">
        <v>73</v>
      </c>
      <c r="K83" s="44">
        <v>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2</v>
      </c>
      <c r="H84" s="43">
        <v>2</v>
      </c>
      <c r="I84" s="43">
        <v>25</v>
      </c>
      <c r="J84" s="43">
        <v>119</v>
      </c>
      <c r="K84" s="44">
        <v>692</v>
      </c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96</v>
      </c>
      <c r="F85" s="43">
        <v>40</v>
      </c>
      <c r="G85" s="43">
        <v>3</v>
      </c>
      <c r="H85" s="43">
        <v>1</v>
      </c>
      <c r="I85" s="43">
        <v>20</v>
      </c>
      <c r="J85" s="43">
        <v>98</v>
      </c>
      <c r="K85" s="44">
        <v>453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99</v>
      </c>
      <c r="F87" s="43">
        <v>30</v>
      </c>
      <c r="G87" s="43">
        <v>3</v>
      </c>
      <c r="H87" s="43">
        <v>4</v>
      </c>
      <c r="I87" s="43">
        <v>36</v>
      </c>
      <c r="J87" s="43">
        <v>190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15</v>
      </c>
      <c r="H89" s="19">
        <f t="shared" ref="H89" si="43">SUM(H82:H88)</f>
        <v>28</v>
      </c>
      <c r="I89" s="19">
        <f t="shared" ref="I89" si="44">SUM(I82:I88)</f>
        <v>125</v>
      </c>
      <c r="J89" s="19">
        <f t="shared" ref="J89:L89" si="45">SUM(J82:J88)</f>
        <v>734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2</v>
      </c>
      <c r="H91" s="43">
        <v>4</v>
      </c>
      <c r="I91" s="43">
        <v>13</v>
      </c>
      <c r="J91" s="43">
        <v>97</v>
      </c>
      <c r="K91" s="44">
        <v>197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18</v>
      </c>
      <c r="H92" s="43">
        <v>10</v>
      </c>
      <c r="I92" s="43">
        <v>8</v>
      </c>
      <c r="J92" s="43">
        <v>195</v>
      </c>
      <c r="K92" s="44">
        <v>234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</v>
      </c>
      <c r="H93" s="43">
        <v>6</v>
      </c>
      <c r="I93" s="43">
        <v>35</v>
      </c>
      <c r="J93" s="43">
        <v>214</v>
      </c>
      <c r="K93" s="44">
        <v>336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96</v>
      </c>
      <c r="F95" s="43">
        <v>40</v>
      </c>
      <c r="G95" s="43">
        <v>3</v>
      </c>
      <c r="H95" s="43">
        <v>1</v>
      </c>
      <c r="I95" s="43">
        <v>20</v>
      </c>
      <c r="J95" s="43">
        <v>98</v>
      </c>
      <c r="K95" s="44">
        <v>453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100</v>
      </c>
      <c r="F97" s="43">
        <v>100</v>
      </c>
      <c r="G97" s="43">
        <v>3</v>
      </c>
      <c r="H97" s="43">
        <v>1</v>
      </c>
      <c r="I97" s="43">
        <v>15</v>
      </c>
      <c r="J97" s="43">
        <v>85</v>
      </c>
      <c r="K97" s="44">
        <v>15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29</v>
      </c>
      <c r="H99" s="19">
        <f t="shared" ref="H99" si="47">SUM(H90:H98)</f>
        <v>22</v>
      </c>
      <c r="I99" s="19">
        <f t="shared" ref="I99" si="48">SUM(I90:I98)</f>
        <v>116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1300</v>
      </c>
      <c r="G100" s="32">
        <f t="shared" ref="G100" si="50">G89+G99</f>
        <v>44</v>
      </c>
      <c r="H100" s="32">
        <f t="shared" ref="H100" si="51">H89+H99</f>
        <v>50</v>
      </c>
      <c r="I100" s="32">
        <f t="shared" ref="I100" si="52">I89+I99</f>
        <v>241</v>
      </c>
      <c r="J100" s="32">
        <f t="shared" ref="J100:L100" si="53">J89+J99</f>
        <v>1517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</v>
      </c>
      <c r="H101" s="40">
        <v>7</v>
      </c>
      <c r="I101" s="40">
        <v>36</v>
      </c>
      <c r="J101" s="40">
        <v>264</v>
      </c>
      <c r="K101" s="41">
        <v>100</v>
      </c>
      <c r="L101" s="40"/>
    </row>
    <row r="102" spans="1:12" ht="14.4" x14ac:dyDescent="0.3">
      <c r="A102" s="23"/>
      <c r="B102" s="15"/>
      <c r="C102" s="11"/>
      <c r="D102" s="6"/>
      <c r="E102" s="42" t="s">
        <v>66</v>
      </c>
      <c r="F102" s="43">
        <v>40</v>
      </c>
      <c r="G102" s="43">
        <v>1</v>
      </c>
      <c r="H102" s="43">
        <v>8</v>
      </c>
      <c r="I102" s="43">
        <v>15</v>
      </c>
      <c r="J102" s="43">
        <v>73</v>
      </c>
      <c r="K102" s="44">
        <v>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5</v>
      </c>
      <c r="H103" s="43">
        <v>1</v>
      </c>
      <c r="I103" s="43">
        <v>8</v>
      </c>
      <c r="J103" s="43">
        <v>57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96</v>
      </c>
      <c r="F104" s="43">
        <v>40</v>
      </c>
      <c r="G104" s="43">
        <v>3</v>
      </c>
      <c r="H104" s="43">
        <v>1</v>
      </c>
      <c r="I104" s="43">
        <v>20</v>
      </c>
      <c r="J104" s="43">
        <v>98</v>
      </c>
      <c r="K104" s="44">
        <v>453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40</v>
      </c>
      <c r="G106" s="43">
        <v>5</v>
      </c>
      <c r="H106" s="43">
        <v>5</v>
      </c>
      <c r="I106" s="43">
        <v>0</v>
      </c>
      <c r="J106" s="43">
        <v>63</v>
      </c>
      <c r="K106" s="44">
        <v>424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79</v>
      </c>
      <c r="J108" s="19">
        <f t="shared" si="54"/>
        <v>555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</v>
      </c>
      <c r="H109" s="43">
        <v>3</v>
      </c>
      <c r="I109" s="43">
        <v>5</v>
      </c>
      <c r="J109" s="43">
        <v>73</v>
      </c>
      <c r="K109" s="44">
        <v>43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2</v>
      </c>
      <c r="H110" s="43">
        <v>2</v>
      </c>
      <c r="I110" s="43">
        <v>12</v>
      </c>
      <c r="J110" s="43">
        <v>120.88</v>
      </c>
      <c r="K110" s="44">
        <v>101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7</v>
      </c>
      <c r="H111" s="43">
        <v>8</v>
      </c>
      <c r="I111" s="43">
        <v>12</v>
      </c>
      <c r="J111" s="43">
        <v>174</v>
      </c>
      <c r="K111" s="44">
        <v>413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6</v>
      </c>
      <c r="H112" s="43">
        <v>5</v>
      </c>
      <c r="I112" s="43">
        <v>26</v>
      </c>
      <c r="J112" s="43">
        <v>168</v>
      </c>
      <c r="K112" s="44">
        <v>688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14</v>
      </c>
      <c r="J113" s="43">
        <v>56</v>
      </c>
      <c r="K113" s="44">
        <v>943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1" t="s">
        <v>96</v>
      </c>
      <c r="F114" s="43">
        <v>40</v>
      </c>
      <c r="G114" s="43">
        <v>3</v>
      </c>
      <c r="H114" s="43">
        <v>1</v>
      </c>
      <c r="I114" s="43">
        <v>20</v>
      </c>
      <c r="J114" s="43">
        <v>98</v>
      </c>
      <c r="K114" s="44">
        <v>453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19</v>
      </c>
      <c r="H118" s="19">
        <f t="shared" si="56"/>
        <v>19</v>
      </c>
      <c r="I118" s="19">
        <f t="shared" si="56"/>
        <v>89</v>
      </c>
      <c r="J118" s="19">
        <f t="shared" si="56"/>
        <v>689.88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1270</v>
      </c>
      <c r="G119" s="32">
        <f t="shared" ref="G119" si="58">G108+G118</f>
        <v>41</v>
      </c>
      <c r="H119" s="32">
        <f t="shared" ref="H119" si="59">H108+H118</f>
        <v>41</v>
      </c>
      <c r="I119" s="32">
        <f t="shared" ref="I119" si="60">I108+I118</f>
        <v>168</v>
      </c>
      <c r="J119" s="32">
        <f t="shared" ref="J119:L119" si="61">J108+J118</f>
        <v>1244.8800000000001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200</v>
      </c>
      <c r="G120" s="40">
        <v>8</v>
      </c>
      <c r="H120" s="40">
        <v>10</v>
      </c>
      <c r="I120" s="40">
        <v>44</v>
      </c>
      <c r="J120" s="40">
        <v>296</v>
      </c>
      <c r="K120" s="41">
        <v>173</v>
      </c>
      <c r="L120" s="40"/>
    </row>
    <row r="121" spans="1:12" ht="14.4" x14ac:dyDescent="0.3">
      <c r="A121" s="14"/>
      <c r="B121" s="15"/>
      <c r="C121" s="11"/>
      <c r="D121" s="6"/>
      <c r="E121" s="42" t="s">
        <v>51</v>
      </c>
      <c r="F121" s="43">
        <v>50</v>
      </c>
      <c r="G121" s="43">
        <v>16</v>
      </c>
      <c r="H121" s="43">
        <v>1</v>
      </c>
      <c r="I121" s="43">
        <v>70</v>
      </c>
      <c r="J121" s="43">
        <v>336</v>
      </c>
      <c r="K121" s="44">
        <v>8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5</v>
      </c>
      <c r="H122" s="43">
        <v>1</v>
      </c>
      <c r="I122" s="43">
        <v>8</v>
      </c>
      <c r="J122" s="43">
        <v>57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1" t="s">
        <v>96</v>
      </c>
      <c r="F123" s="43">
        <v>40</v>
      </c>
      <c r="G123" s="43">
        <v>3</v>
      </c>
      <c r="H123" s="43">
        <v>1</v>
      </c>
      <c r="I123" s="43">
        <v>20</v>
      </c>
      <c r="J123" s="43">
        <v>98</v>
      </c>
      <c r="K123" s="44">
        <v>453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2"/>
      <c r="F125" s="52"/>
      <c r="G125" s="52"/>
      <c r="H125" s="52"/>
      <c r="I125" s="52"/>
      <c r="J125" s="52"/>
      <c r="K125" s="52"/>
      <c r="L125" s="52"/>
    </row>
    <row r="126" spans="1:12" ht="14.4" x14ac:dyDescent="0.3">
      <c r="A126" s="14"/>
      <c r="B126" s="15"/>
      <c r="C126" s="11"/>
      <c r="D126" s="6"/>
      <c r="E126" s="42" t="s">
        <v>50</v>
      </c>
      <c r="F126" s="43">
        <v>40</v>
      </c>
      <c r="G126" s="43">
        <v>5</v>
      </c>
      <c r="H126" s="43">
        <v>5</v>
      </c>
      <c r="I126" s="43">
        <v>0</v>
      </c>
      <c r="J126" s="43">
        <v>63</v>
      </c>
      <c r="K126" s="44">
        <v>424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37</v>
      </c>
      <c r="H127" s="19">
        <f t="shared" si="62"/>
        <v>18</v>
      </c>
      <c r="I127" s="19">
        <f t="shared" si="62"/>
        <v>142</v>
      </c>
      <c r="J127" s="19">
        <f t="shared" si="62"/>
        <v>850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</v>
      </c>
      <c r="H128" s="43">
        <v>3</v>
      </c>
      <c r="I128" s="43">
        <v>2</v>
      </c>
      <c r="J128" s="43">
        <v>36</v>
      </c>
      <c r="K128" s="44">
        <v>17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4</v>
      </c>
      <c r="H129" s="43">
        <v>4</v>
      </c>
      <c r="I129" s="43">
        <v>13</v>
      </c>
      <c r="J129" s="43">
        <v>108</v>
      </c>
      <c r="K129" s="44">
        <v>206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17</v>
      </c>
      <c r="H131" s="43">
        <v>5</v>
      </c>
      <c r="I131" s="43">
        <v>14</v>
      </c>
      <c r="J131" s="43">
        <v>166</v>
      </c>
      <c r="K131" s="44">
        <v>436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</v>
      </c>
      <c r="H132" s="43">
        <v>0</v>
      </c>
      <c r="I132" s="43">
        <v>25</v>
      </c>
      <c r="J132" s="43">
        <v>94</v>
      </c>
      <c r="K132" s="44">
        <v>358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1" t="s">
        <v>96</v>
      </c>
      <c r="F133" s="43">
        <v>40</v>
      </c>
      <c r="G133" s="43">
        <v>3</v>
      </c>
      <c r="H133" s="43">
        <v>1</v>
      </c>
      <c r="I133" s="43">
        <v>20</v>
      </c>
      <c r="J133" s="43">
        <v>98</v>
      </c>
      <c r="K133" s="44">
        <v>453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67</v>
      </c>
      <c r="F135" s="43">
        <v>100</v>
      </c>
      <c r="G135" s="43">
        <v>3</v>
      </c>
      <c r="H135" s="43">
        <v>1</v>
      </c>
      <c r="I135" s="43">
        <v>15</v>
      </c>
      <c r="J135" s="43">
        <v>85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28</v>
      </c>
      <c r="H137" s="19">
        <f t="shared" si="64"/>
        <v>14</v>
      </c>
      <c r="I137" s="19">
        <f t="shared" si="64"/>
        <v>89</v>
      </c>
      <c r="J137" s="19">
        <f t="shared" si="64"/>
        <v>587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1280</v>
      </c>
      <c r="G138" s="32">
        <f t="shared" ref="G138" si="66">G127+G137</f>
        <v>65</v>
      </c>
      <c r="H138" s="32">
        <f t="shared" ref="H138" si="67">H127+H137</f>
        <v>32</v>
      </c>
      <c r="I138" s="32">
        <f t="shared" ref="I138" si="68">I127+I137</f>
        <v>231</v>
      </c>
      <c r="J138" s="32">
        <f t="shared" ref="J138:L138" si="69">J127+J137</f>
        <v>1437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7</v>
      </c>
      <c r="H139" s="40">
        <v>5</v>
      </c>
      <c r="I139" s="40">
        <v>16</v>
      </c>
      <c r="J139" s="40">
        <v>136</v>
      </c>
      <c r="K139" s="41">
        <v>182</v>
      </c>
      <c r="L139" s="40"/>
    </row>
    <row r="140" spans="1:12" ht="14.4" x14ac:dyDescent="0.3">
      <c r="A140" s="23"/>
      <c r="B140" s="15"/>
      <c r="C140" s="11"/>
      <c r="D140" s="6"/>
      <c r="E140" s="42" t="s">
        <v>80</v>
      </c>
      <c r="F140" s="43">
        <v>100</v>
      </c>
      <c r="G140" s="43">
        <v>1</v>
      </c>
      <c r="H140" s="43">
        <v>0</v>
      </c>
      <c r="I140" s="43">
        <v>9</v>
      </c>
      <c r="J140" s="43">
        <v>40</v>
      </c>
      <c r="K140" s="44">
        <v>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14</v>
      </c>
      <c r="J141" s="43">
        <v>56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96</v>
      </c>
      <c r="F142" s="43">
        <v>40</v>
      </c>
      <c r="G142" s="43">
        <v>3</v>
      </c>
      <c r="H142" s="43">
        <v>1</v>
      </c>
      <c r="I142" s="43">
        <v>20</v>
      </c>
      <c r="J142" s="43">
        <v>98</v>
      </c>
      <c r="K142" s="44">
        <v>453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1</v>
      </c>
      <c r="H143" s="43">
        <v>0</v>
      </c>
      <c r="I143" s="43">
        <v>9</v>
      </c>
      <c r="J143" s="43">
        <v>43</v>
      </c>
      <c r="K143" s="44">
        <v>915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12</v>
      </c>
      <c r="H146" s="19">
        <f t="shared" si="70"/>
        <v>6</v>
      </c>
      <c r="I146" s="19">
        <f t="shared" si="70"/>
        <v>68</v>
      </c>
      <c r="J146" s="19">
        <f t="shared" si="70"/>
        <v>373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100</v>
      </c>
      <c r="G147" s="43">
        <v>3</v>
      </c>
      <c r="H147" s="43">
        <v>5</v>
      </c>
      <c r="I147" s="43">
        <v>6</v>
      </c>
      <c r="J147" s="43">
        <v>84</v>
      </c>
      <c r="K147" s="44">
        <v>10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</v>
      </c>
      <c r="H148" s="43">
        <v>4</v>
      </c>
      <c r="I148" s="43">
        <v>100</v>
      </c>
      <c r="J148" s="43">
        <v>82</v>
      </c>
      <c r="K148" s="44">
        <v>170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210</v>
      </c>
      <c r="G150" s="43">
        <v>20</v>
      </c>
      <c r="H150" s="43">
        <v>17</v>
      </c>
      <c r="I150" s="43">
        <v>36</v>
      </c>
      <c r="J150" s="43">
        <v>377</v>
      </c>
      <c r="K150" s="44">
        <v>304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</v>
      </c>
      <c r="H151" s="43">
        <v>0</v>
      </c>
      <c r="I151" s="43">
        <v>14</v>
      </c>
      <c r="J151" s="43">
        <v>56</v>
      </c>
      <c r="K151" s="44">
        <v>943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96</v>
      </c>
      <c r="F152" s="43">
        <v>40</v>
      </c>
      <c r="G152" s="43">
        <v>3</v>
      </c>
      <c r="H152" s="43">
        <v>1</v>
      </c>
      <c r="I152" s="43">
        <v>20</v>
      </c>
      <c r="J152" s="43">
        <v>98</v>
      </c>
      <c r="K152" s="44">
        <v>453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27</v>
      </c>
      <c r="H156" s="19">
        <f t="shared" si="72"/>
        <v>27</v>
      </c>
      <c r="I156" s="19">
        <f t="shared" si="72"/>
        <v>176</v>
      </c>
      <c r="J156" s="19">
        <f t="shared" si="72"/>
        <v>697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4">G146+G156</f>
        <v>39</v>
      </c>
      <c r="H157" s="32">
        <f t="shared" ref="H157" si="75">H146+H156</f>
        <v>33</v>
      </c>
      <c r="I157" s="32">
        <f t="shared" ref="I157" si="76">I146+I156</f>
        <v>244</v>
      </c>
      <c r="J157" s="32">
        <f t="shared" ref="J157:L157" si="77">J146+J156</f>
        <v>1070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200</v>
      </c>
      <c r="G158" s="40">
        <v>8</v>
      </c>
      <c r="H158" s="40">
        <v>7</v>
      </c>
      <c r="I158" s="40">
        <v>40</v>
      </c>
      <c r="J158" s="40">
        <v>251</v>
      </c>
      <c r="K158" s="41">
        <v>88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945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1" t="s">
        <v>96</v>
      </c>
      <c r="F161" s="43">
        <v>40</v>
      </c>
      <c r="G161" s="43">
        <v>3</v>
      </c>
      <c r="H161" s="43">
        <v>1</v>
      </c>
      <c r="I161" s="43">
        <v>20</v>
      </c>
      <c r="J161" s="43">
        <v>98</v>
      </c>
      <c r="K161" s="44">
        <v>453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83</v>
      </c>
      <c r="F162" s="43">
        <v>150</v>
      </c>
      <c r="G162" s="43">
        <v>1</v>
      </c>
      <c r="H162" s="43">
        <v>1</v>
      </c>
      <c r="I162" s="43">
        <v>15</v>
      </c>
      <c r="J162" s="43">
        <v>70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13</v>
      </c>
      <c r="H165" s="19">
        <f t="shared" si="78"/>
        <v>11</v>
      </c>
      <c r="I165" s="19">
        <f t="shared" si="78"/>
        <v>91</v>
      </c>
      <c r="J165" s="19">
        <f t="shared" si="78"/>
        <v>505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1</v>
      </c>
      <c r="H166" s="43">
        <v>4</v>
      </c>
      <c r="I166" s="43">
        <v>5</v>
      </c>
      <c r="J166" s="43">
        <v>56</v>
      </c>
      <c r="K166" s="44">
        <v>33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7</v>
      </c>
      <c r="H167" s="43">
        <v>9</v>
      </c>
      <c r="I167" s="43">
        <v>14</v>
      </c>
      <c r="J167" s="43">
        <v>192</v>
      </c>
      <c r="K167" s="44">
        <v>142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59</v>
      </c>
      <c r="H168" s="43">
        <v>19</v>
      </c>
      <c r="I168" s="43">
        <v>12</v>
      </c>
      <c r="J168" s="43">
        <v>265</v>
      </c>
      <c r="K168" s="44">
        <v>690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7</v>
      </c>
      <c r="H169" s="43">
        <v>6</v>
      </c>
      <c r="I169" s="43">
        <v>36</v>
      </c>
      <c r="J169" s="43">
        <v>231</v>
      </c>
      <c r="K169" s="44">
        <v>679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96</v>
      </c>
      <c r="F171" s="43">
        <v>40</v>
      </c>
      <c r="G171" s="43">
        <v>3</v>
      </c>
      <c r="H171" s="43">
        <v>1</v>
      </c>
      <c r="I171" s="43">
        <v>20</v>
      </c>
      <c r="J171" s="43">
        <v>98</v>
      </c>
      <c r="K171" s="44">
        <v>453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99</v>
      </c>
      <c r="F173" s="43">
        <v>30</v>
      </c>
      <c r="G173" s="43">
        <v>3</v>
      </c>
      <c r="H173" s="43">
        <v>4</v>
      </c>
      <c r="I173" s="43">
        <v>36</v>
      </c>
      <c r="J173" s="43">
        <v>190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80</v>
      </c>
      <c r="H175" s="19">
        <f t="shared" si="80"/>
        <v>43</v>
      </c>
      <c r="I175" s="19">
        <f t="shared" si="80"/>
        <v>148</v>
      </c>
      <c r="J175" s="19">
        <f t="shared" si="80"/>
        <v>1126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1360</v>
      </c>
      <c r="G176" s="32">
        <f t="shared" ref="G176" si="82">G165+G175</f>
        <v>93</v>
      </c>
      <c r="H176" s="32">
        <f t="shared" ref="H176" si="83">H165+H175</f>
        <v>54</v>
      </c>
      <c r="I176" s="32">
        <f t="shared" ref="I176" si="84">I165+I175</f>
        <v>239</v>
      </c>
      <c r="J176" s="32">
        <f t="shared" ref="J176:L176" si="85">J165+J175</f>
        <v>1631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200</v>
      </c>
      <c r="G177" s="40">
        <v>6</v>
      </c>
      <c r="H177" s="40">
        <v>5</v>
      </c>
      <c r="I177" s="40">
        <v>19</v>
      </c>
      <c r="J177" s="40">
        <v>145</v>
      </c>
      <c r="K177" s="41">
        <v>93</v>
      </c>
      <c r="L177" s="40"/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60</v>
      </c>
      <c r="G178" s="43">
        <v>8</v>
      </c>
      <c r="H178" s="43">
        <v>9</v>
      </c>
      <c r="I178" s="43">
        <v>19</v>
      </c>
      <c r="J178" s="43">
        <v>165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5</v>
      </c>
      <c r="H179" s="43">
        <v>1</v>
      </c>
      <c r="I179" s="43">
        <v>8</v>
      </c>
      <c r="J179" s="43">
        <v>57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1" t="s">
        <v>96</v>
      </c>
      <c r="F180" s="43">
        <v>40</v>
      </c>
      <c r="G180" s="43">
        <v>3</v>
      </c>
      <c r="H180" s="43">
        <v>1</v>
      </c>
      <c r="I180" s="43">
        <v>20</v>
      </c>
      <c r="J180" s="43">
        <v>98</v>
      </c>
      <c r="K180" s="44">
        <v>453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16</v>
      </c>
      <c r="I184" s="19">
        <f t="shared" si="86"/>
        <v>66</v>
      </c>
      <c r="J184" s="19">
        <f t="shared" si="86"/>
        <v>465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15</v>
      </c>
      <c r="G185" s="43">
        <v>0</v>
      </c>
      <c r="H185" s="43">
        <v>1</v>
      </c>
      <c r="I185" s="43">
        <v>1</v>
      </c>
      <c r="J185" s="43">
        <v>12</v>
      </c>
      <c r="K185" s="44">
        <v>331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42</v>
      </c>
      <c r="F186" s="43">
        <v>200</v>
      </c>
      <c r="G186" s="43">
        <v>2</v>
      </c>
      <c r="H186" s="43">
        <v>2</v>
      </c>
      <c r="I186" s="43">
        <v>12</v>
      </c>
      <c r="J186" s="43">
        <v>73</v>
      </c>
      <c r="K186" s="44">
        <v>204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89</v>
      </c>
      <c r="F187" s="43">
        <v>100</v>
      </c>
      <c r="G187" s="43">
        <v>12</v>
      </c>
      <c r="H187" s="43">
        <v>5</v>
      </c>
      <c r="I187" s="43">
        <v>12</v>
      </c>
      <c r="J187" s="43">
        <v>140</v>
      </c>
      <c r="K187" s="44">
        <v>239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9</v>
      </c>
      <c r="H188" s="43">
        <v>15</v>
      </c>
      <c r="I188" s="43">
        <v>75</v>
      </c>
      <c r="J188" s="43">
        <v>466</v>
      </c>
      <c r="K188" s="44">
        <v>304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4</v>
      </c>
      <c r="H189" s="43">
        <v>4</v>
      </c>
      <c r="I189" s="43">
        <v>25</v>
      </c>
      <c r="J189" s="43">
        <v>145</v>
      </c>
      <c r="K189" s="44">
        <v>959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96</v>
      </c>
      <c r="F190" s="43">
        <v>40</v>
      </c>
      <c r="G190" s="43">
        <v>3</v>
      </c>
      <c r="H190" s="43">
        <v>1</v>
      </c>
      <c r="I190" s="43">
        <v>20</v>
      </c>
      <c r="J190" s="43">
        <v>98</v>
      </c>
      <c r="K190" s="44">
        <v>453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56</v>
      </c>
      <c r="F192" s="43">
        <v>100</v>
      </c>
      <c r="G192" s="43">
        <v>1</v>
      </c>
      <c r="H192" s="43">
        <v>0</v>
      </c>
      <c r="I192" s="43">
        <v>9</v>
      </c>
      <c r="J192" s="43">
        <v>43</v>
      </c>
      <c r="K192" s="44">
        <v>915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31</v>
      </c>
      <c r="H194" s="19">
        <f t="shared" si="88"/>
        <v>28</v>
      </c>
      <c r="I194" s="19">
        <f t="shared" si="88"/>
        <v>154</v>
      </c>
      <c r="J194" s="19">
        <f t="shared" si="88"/>
        <v>977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1305</v>
      </c>
      <c r="G195" s="32">
        <f t="shared" ref="G195" si="90">G184+G194</f>
        <v>53</v>
      </c>
      <c r="H195" s="32">
        <f t="shared" ref="H195" si="91">H184+H194</f>
        <v>44</v>
      </c>
      <c r="I195" s="32">
        <f t="shared" ref="I195" si="92">I184+I194</f>
        <v>220</v>
      </c>
      <c r="J195" s="32">
        <f t="shared" ref="J195:L195" si="93">J184+J194</f>
        <v>1442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1300.5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57.220000000000006</v>
      </c>
      <c r="H196" s="34">
        <f t="shared" si="94"/>
        <v>40.700000000000003</v>
      </c>
      <c r="I196" s="34">
        <f t="shared" si="94"/>
        <v>220.95999999999998</v>
      </c>
      <c r="J196" s="34">
        <f t="shared" si="94"/>
        <v>1373.6880000000001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2024-12-02T14:04:23Z</cp:lastPrinted>
  <dcterms:created xsi:type="dcterms:W3CDTF">2022-05-16T14:23:56Z</dcterms:created>
  <dcterms:modified xsi:type="dcterms:W3CDTF">2024-12-05T06:16:08Z</dcterms:modified>
</cp:coreProperties>
</file>